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3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masva\Desktop\SPNL\Estadístiques\WEB\24-25\Excel gestionats\"/>
    </mc:Choice>
  </mc:AlternateContent>
  <xr:revisionPtr revIDLastSave="0" documentId="8_{85AA8AE9-AAF2-4EE8-ADC8-318551C2475B}" xr6:coauthVersionLast="47" xr6:coauthVersionMax="47" xr10:uidLastSave="{00000000-0000-0000-0000-000000000000}"/>
  <bookViews>
    <workbookView xWindow="19080" yWindow="-120" windowWidth="19440" windowHeight="15000" activeTab="1" xr2:uid="{A26D52A7-117F-4417-810C-2F5703AF2BA9}"/>
  </bookViews>
  <sheets>
    <sheet name="General EPSG 2024" sheetId="1" r:id="rId1"/>
    <sheet name="Graus" sheetId="2" r:id="rId2"/>
  </sheets>
  <externalReferences>
    <externalReference r:id="rId3"/>
  </externalReferences>
  <definedNames>
    <definedName name="_xlnm._FilterDatabase" localSheetId="0" hidden="1">'General EPSG 2024'!$A$1:$G$190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2" i="2" l="1"/>
  <c r="O92" i="2"/>
  <c r="U91" i="2"/>
  <c r="O91" i="2"/>
  <c r="U90" i="2"/>
  <c r="P90" i="2"/>
  <c r="O90" i="2"/>
  <c r="O89" i="2"/>
  <c r="O88" i="2"/>
  <c r="U87" i="2"/>
  <c r="P87" i="2"/>
  <c r="O87" i="2"/>
  <c r="V86" i="2"/>
  <c r="U86" i="2"/>
  <c r="O86" i="2"/>
  <c r="V85" i="2"/>
  <c r="U85" i="2"/>
  <c r="O85" i="2"/>
  <c r="U84" i="2"/>
  <c r="O84" i="2"/>
  <c r="U83" i="2"/>
  <c r="U73" i="2"/>
  <c r="O73" i="2"/>
  <c r="U72" i="2"/>
  <c r="O72" i="2"/>
  <c r="U71" i="2"/>
  <c r="P71" i="2"/>
  <c r="O71" i="2"/>
  <c r="O70" i="2"/>
  <c r="O69" i="2"/>
  <c r="U68" i="2"/>
  <c r="P68" i="2"/>
  <c r="O68" i="2"/>
  <c r="V67" i="2"/>
  <c r="U67" i="2"/>
  <c r="O67" i="2"/>
  <c r="V66" i="2"/>
  <c r="U66" i="2"/>
  <c r="O66" i="2"/>
  <c r="U65" i="2"/>
  <c r="O65" i="2"/>
  <c r="U64" i="2"/>
  <c r="U53" i="2"/>
  <c r="O53" i="2"/>
  <c r="U52" i="2"/>
  <c r="O52" i="2"/>
  <c r="U51" i="2"/>
  <c r="P51" i="2"/>
  <c r="O51" i="2"/>
  <c r="O50" i="2"/>
  <c r="O49" i="2"/>
  <c r="U48" i="2"/>
  <c r="P48" i="2"/>
  <c r="O48" i="2"/>
  <c r="V47" i="2"/>
  <c r="U47" i="2"/>
  <c r="O47" i="2"/>
  <c r="V46" i="2"/>
  <c r="U46" i="2"/>
  <c r="O46" i="2"/>
  <c r="U45" i="2"/>
  <c r="O45" i="2"/>
  <c r="U44" i="2"/>
  <c r="U33" i="2"/>
  <c r="O33" i="2"/>
  <c r="U32" i="2"/>
  <c r="O32" i="2"/>
  <c r="U31" i="2"/>
  <c r="P31" i="2"/>
  <c r="O31" i="2"/>
  <c r="O30" i="2"/>
  <c r="O29" i="2"/>
  <c r="U28" i="2"/>
  <c r="P28" i="2"/>
  <c r="O28" i="2"/>
  <c r="V27" i="2"/>
  <c r="U27" i="2"/>
  <c r="O27" i="2"/>
  <c r="V26" i="2"/>
  <c r="U26" i="2"/>
  <c r="O26" i="2"/>
  <c r="U25" i="2"/>
  <c r="O25" i="2"/>
  <c r="U24" i="2"/>
  <c r="U12" i="2"/>
  <c r="O12" i="2"/>
  <c r="U11" i="2"/>
  <c r="O11" i="2"/>
  <c r="U10" i="2"/>
  <c r="P10" i="2"/>
  <c r="O10" i="2"/>
  <c r="O9" i="2"/>
  <c r="O8" i="2"/>
  <c r="U7" i="2"/>
  <c r="P7" i="2"/>
  <c r="O7" i="2"/>
  <c r="V6" i="2"/>
  <c r="U6" i="2"/>
  <c r="O6" i="2"/>
  <c r="V5" i="2"/>
  <c r="U5" i="2"/>
  <c r="O5" i="2"/>
  <c r="U4" i="2"/>
  <c r="O4" i="2"/>
  <c r="U3" i="2"/>
  <c r="R33" i="1"/>
  <c r="R32" i="1"/>
  <c r="R31" i="1"/>
  <c r="N9" i="1"/>
  <c r="L9" i="1"/>
  <c r="N8" i="1"/>
  <c r="L8" i="1"/>
  <c r="N7" i="1"/>
  <c r="L7" i="1"/>
  <c r="L6" i="1"/>
  <c r="L5" i="1"/>
  <c r="K4" i="1"/>
</calcChain>
</file>

<file path=xl/sharedStrings.xml><?xml version="1.0" encoding="utf-8"?>
<sst xmlns="http://schemas.openxmlformats.org/spreadsheetml/2006/main" count="6654" uniqueCount="396">
  <si>
    <t>Curso</t>
  </si>
  <si>
    <t>Cód. centro</t>
  </si>
  <si>
    <t>Centro</t>
  </si>
  <si>
    <t>Cód. dep.</t>
  </si>
  <si>
    <t>Departamento</t>
  </si>
  <si>
    <t>Idioma</t>
  </si>
  <si>
    <t>Créditos</t>
  </si>
  <si>
    <t>Q</t>
  </si>
  <si>
    <t>ESCUELA POLITECNICA SUPERIOR DE GANDIA</t>
  </si>
  <si>
    <t>CIENCIA ANIMAL</t>
  </si>
  <si>
    <t>Anglès-Castellà</t>
  </si>
  <si>
    <t>Anglès-Valencià</t>
  </si>
  <si>
    <t>Castellà</t>
  </si>
  <si>
    <t>Castellà-Anglès</t>
  </si>
  <si>
    <t>Castellà-Valencià</t>
  </si>
  <si>
    <t>Valencià</t>
  </si>
  <si>
    <t>Valencià-Anglès</t>
  </si>
  <si>
    <t>Valencià-Castellà</t>
  </si>
  <si>
    <t>DIBUJO</t>
  </si>
  <si>
    <t>ECONOMÍA Y CIENCIAS SOCIALES</t>
  </si>
  <si>
    <t>Anglès</t>
  </si>
  <si>
    <t>ESTADÍSTICA E INVESTIGACIÓN OPERATIVA APLICADAS Y CALIDAD</t>
  </si>
  <si>
    <t>INGENIERÍA GRÁFICA</t>
  </si>
  <si>
    <t>FÍSICA APLICADA</t>
  </si>
  <si>
    <t>LINGÜÍSTICA APLICADA</t>
  </si>
  <si>
    <t>INGENIERÍA RURAL Y AGROALIMENTARIA</t>
  </si>
  <si>
    <t>INGENIERÍA CARTOGRÁFICA, GEODESIA Y FOTOGRAMETRÍA</t>
  </si>
  <si>
    <t>INFORMÁTICA DE SISTEMAS Y COMPUTADORES</t>
  </si>
  <si>
    <t>INGENIERÍA DEL TERRENO</t>
  </si>
  <si>
    <t>INGENIERÍA ELECTRÓNICA</t>
  </si>
  <si>
    <t>INGENIERÍA HIDRÁULICA Y MEDIO AMBIENTE</t>
  </si>
  <si>
    <t>MATEMÁTICA APLICADA</t>
  </si>
  <si>
    <t>ORGANIZACIÓN DE EMPRESAS</t>
  </si>
  <si>
    <t>PRODUCCIÓN VEGETAL</t>
  </si>
  <si>
    <t>QUÍMICA</t>
  </si>
  <si>
    <t>SISTEMAS INFORMÁTICOS Y COMPUTACIÓN</t>
  </si>
  <si>
    <t>URBANISMO</t>
  </si>
  <si>
    <t>COMUNICACIÓN AUDIOVISUAL, DOCUMENTACIÓN E HISTORIA DEL ARTE</t>
  </si>
  <si>
    <t>COMUNICACIONES</t>
  </si>
  <si>
    <t>INGENIERÍA E INFRAESTRUCTURA DE LOS TRANSPORTES</t>
  </si>
  <si>
    <t>ECOSISTEMAS AGROFORESTALES</t>
  </si>
  <si>
    <t>Z-EXTERNOS POSGRADO</t>
  </si>
  <si>
    <t>%</t>
  </si>
  <si>
    <t>Resum històric</t>
  </si>
  <si>
    <t>Valencià 1a opció</t>
  </si>
  <si>
    <t>Valencià 2a opció</t>
  </si>
  <si>
    <t>Demanda</t>
  </si>
  <si>
    <t>% sobre el total</t>
  </si>
  <si>
    <t>Demanda agrupada</t>
  </si>
  <si>
    <t>Anglès - Valencià</t>
  </si>
  <si>
    <t>Altres</t>
  </si>
  <si>
    <t>OFERTA</t>
  </si>
  <si>
    <t>TOTAL</t>
  </si>
  <si>
    <t>EPSG</t>
  </si>
  <si>
    <t>AGRUPAT</t>
  </si>
  <si>
    <t>DEMANDA</t>
  </si>
  <si>
    <t>Oferta</t>
  </si>
  <si>
    <t>Crèdits</t>
  </si>
  <si>
    <t>Ciències Ambientals</t>
  </si>
  <si>
    <t>CIÈNCIES AMBIENTALS</t>
  </si>
  <si>
    <t>GANDIA</t>
  </si>
  <si>
    <t>Cód. asi.</t>
  </si>
  <si>
    <t>Asignatura</t>
  </si>
  <si>
    <t>Geologia</t>
  </si>
  <si>
    <t>Contaminació i Tractament d'Aigües</t>
  </si>
  <si>
    <t>Contaminació de sòls i tractament de residus</t>
  </si>
  <si>
    <t>Planificació i Gestió del Litoral</t>
  </si>
  <si>
    <t>Gestió i Conservació de Recursos Biològics</t>
  </si>
  <si>
    <t>Economia i política ambiental</t>
  </si>
  <si>
    <t>Gestió de materials i energia</t>
  </si>
  <si>
    <t>Cartografia, SIG i Teledetecció</t>
  </si>
  <si>
    <t>Anàlisi Instrumental</t>
  </si>
  <si>
    <t>Ordenació del Territori</t>
  </si>
  <si>
    <t>Biologia</t>
  </si>
  <si>
    <t>Biodiversitat</t>
  </si>
  <si>
    <t>Toxicologia i Salut Pública</t>
  </si>
  <si>
    <t>Instruments d'Estadística i Simulació</t>
  </si>
  <si>
    <t>Educació Ambiental</t>
  </si>
  <si>
    <t>Física</t>
  </si>
  <si>
    <t>Dret Ambiental i Administració Pública</t>
  </si>
  <si>
    <t>Recuperació Ambiental</t>
  </si>
  <si>
    <t>Elaboració i Gestió de Plans i Projectes</t>
  </si>
  <si>
    <t>Creació i Gestió d'Espais Verds</t>
  </si>
  <si>
    <t>Matemàtiques</t>
  </si>
  <si>
    <t>Gestió d'Espais Naturals i Desenvolupament Rural</t>
  </si>
  <si>
    <t>Paisatgisme i Riscos</t>
  </si>
  <si>
    <t>Energies Renovables</t>
  </si>
  <si>
    <t>Química</t>
  </si>
  <si>
    <t>Medi Abiòtic</t>
  </si>
  <si>
    <t>Fonaments d'Enginyeria Ambiental</t>
  </si>
  <si>
    <t>Control d'Incendis</t>
  </si>
  <si>
    <t>Ordenació Forestal</t>
  </si>
  <si>
    <t>Ecologia</t>
  </si>
  <si>
    <t>Contaminació Atmosfèrica i el seu Control</t>
  </si>
  <si>
    <t>Medi Ambient i Societat</t>
  </si>
  <si>
    <t>Models de Transport de Contaminants</t>
  </si>
  <si>
    <t>Avaluació i Gestió Ambiental</t>
  </si>
  <si>
    <t>Oceanografia i Dinàmica i Processos Litorals</t>
  </si>
  <si>
    <t>Creació d'Empreses</t>
  </si>
  <si>
    <t>Adaptation to Climate Change in Ecosystems</t>
  </si>
  <si>
    <t>Anglés</t>
  </si>
  <si>
    <t>Groundwater Management in the Coastal Zone</t>
  </si>
  <si>
    <t>Marine Pollution</t>
  </si>
  <si>
    <t>Advanced GIS Techniques</t>
  </si>
  <si>
    <t>River Rehabilitation and restoration</t>
  </si>
  <si>
    <t>Intercultural Communication</t>
  </si>
  <si>
    <t>Turisme</t>
  </si>
  <si>
    <t>TURISME</t>
  </si>
  <si>
    <t>Com. Audiovisual</t>
  </si>
  <si>
    <t>COM AUDIOVISUAL</t>
  </si>
  <si>
    <t>Noves Tecnologies Aplicades al Turisme</t>
  </si>
  <si>
    <t>Comptabilitat Financera i de Societats</t>
  </si>
  <si>
    <t>Direcció Comercial d'Empreses Turístiques</t>
  </si>
  <si>
    <t>Gestió de Viatges</t>
  </si>
  <si>
    <t>Intermediació Turística</t>
  </si>
  <si>
    <t>Viatgers i Turistes en la Història</t>
  </si>
  <si>
    <t>Mercats Turístics</t>
  </si>
  <si>
    <t>Models Matemàtics</t>
  </si>
  <si>
    <t>Espanyol com a Llengua Estrangera</t>
  </si>
  <si>
    <t>Tècniques d'Investigació i Presentació del TFG</t>
  </si>
  <si>
    <t>Guies turístics</t>
  </si>
  <si>
    <t>Organització i Gestió d'Empreses I</t>
  </si>
  <si>
    <t>Informàtica de Gestió</t>
  </si>
  <si>
    <t>Comptabilitat</t>
  </si>
  <si>
    <t>Dret mercantil</t>
  </si>
  <si>
    <t>Economia del Turisme</t>
  </si>
  <si>
    <t>Oral presentations and creative writing</t>
  </si>
  <si>
    <t>Recursos Territorials Turístics</t>
  </si>
  <si>
    <t>Geografia del Turisme i de l'Oci</t>
  </si>
  <si>
    <t>Gestió Pública del Turisme</t>
  </si>
  <si>
    <t>Sistemes de Control Estratègic</t>
  </si>
  <si>
    <t>Màrqueting Turístic</t>
  </si>
  <si>
    <t>Gestió de la Qualitat</t>
  </si>
  <si>
    <t>Matemàtiques per al Turisme I</t>
  </si>
  <si>
    <t>Recursos Culturals</t>
  </si>
  <si>
    <t>Gestió de la Producció en Allotjaments</t>
  </si>
  <si>
    <t>Comportament del Consumidor</t>
  </si>
  <si>
    <t>Gestió d'Esdeveniments i Actes Protocol·laris</t>
  </si>
  <si>
    <t>Matemàtiques Financeres</t>
  </si>
  <si>
    <t>Màrqueting Digital per a Empreses i Destinacions Turístiques</t>
  </si>
  <si>
    <t>Teoria del Turisme</t>
  </si>
  <si>
    <t>Organització i Gestió d'Empreses II</t>
  </si>
  <si>
    <t>Planificació de Destinacions Turístiques</t>
  </si>
  <si>
    <t>Gestió de la Producció en Restauració</t>
  </si>
  <si>
    <t>Direcció Estratègica d'Empreses Turístiques</t>
  </si>
  <si>
    <t>Turisme, Cooperació i Desenvolupament</t>
  </si>
  <si>
    <t>Gestió Fiscal</t>
  </si>
  <si>
    <t>Gestió Turística del Patrimoni Natural</t>
  </si>
  <si>
    <t>Gestió Turística del Patrimoni Cultural</t>
  </si>
  <si>
    <t>Sistemes Globals de Distribució</t>
  </si>
  <si>
    <t>Gestió Financera</t>
  </si>
  <si>
    <t>Matemàtiques per al Turisme II</t>
  </si>
  <si>
    <t>Competitive intelligence in tourism organizations</t>
  </si>
  <si>
    <t>Ecotourism</t>
  </si>
  <si>
    <t>Innovation Management and Entrepreneurship</t>
  </si>
  <si>
    <t>Fonaments d'Animació</t>
  </si>
  <si>
    <t>Estils en la Direcció Cinematogràfica</t>
  </si>
  <si>
    <t>Anàlisi de la Publicitat Audiovisual</t>
  </si>
  <si>
    <t>Investigació d'Audiències</t>
  </si>
  <si>
    <t>Història Universal Contemporània</t>
  </si>
  <si>
    <t>Història dels Mitjans Audiovisuals</t>
  </si>
  <si>
    <t>Animació en 3D</t>
  </si>
  <si>
    <t>Centre de Producció Audiovisual</t>
  </si>
  <si>
    <t>Taller de Realització de Ficció</t>
  </si>
  <si>
    <t>Disseny de so</t>
  </si>
  <si>
    <t>Teoria i Estètica de la Comunicació de Masses</t>
  </si>
  <si>
    <t>Teoria i Ecologia dels Mitjans Audiovisuals</t>
  </si>
  <si>
    <t>Visió i Representació Espacial</t>
  </si>
  <si>
    <t>Efectes Visuals</t>
  </si>
  <si>
    <t>Taller de Realització Radiofònica</t>
  </si>
  <si>
    <t>Preparació Oral i Escrita per a la Defensa del TFG</t>
  </si>
  <si>
    <t>Taller d'Animació Vectorial en 2D</t>
  </si>
  <si>
    <t>Comunicació Interactiva</t>
  </si>
  <si>
    <t>Gestió de l'Empresa Audiovisual</t>
  </si>
  <si>
    <t>Màrqueting en Línia en Xarxes Socials</t>
  </si>
  <si>
    <t>Edició i Posproducció Avançades</t>
  </si>
  <si>
    <t>Ideació de Formats Audiovisuals</t>
  </si>
  <si>
    <t>Producció</t>
  </si>
  <si>
    <t>Expressió Gràfica i Infografia</t>
  </si>
  <si>
    <t>Procés de Realització Radiofònica</t>
  </si>
  <si>
    <t>Taller de direcció d'actors</t>
  </si>
  <si>
    <t>Estratègies de persuasió i retòrica en CAV</t>
  </si>
  <si>
    <t>Relacions públiques</t>
  </si>
  <si>
    <t>Organització d'Empreses</t>
  </si>
  <si>
    <t>Història del Cinema</t>
  </si>
  <si>
    <t>Taller de no-ficció (documental)</t>
  </si>
  <si>
    <t>Taller d'Animació 3D</t>
  </si>
  <si>
    <t>Taller de Disseny Gràfic Multimèdia</t>
  </si>
  <si>
    <t>Narrativa Audiovisual</t>
  </si>
  <si>
    <t>Dret de la Informació</t>
  </si>
  <si>
    <t>Preproducció Interactiva</t>
  </si>
  <si>
    <t>Anàlisi de Sèries de TV</t>
  </si>
  <si>
    <t>Taller de Gèneres Cinematogràfics</t>
  </si>
  <si>
    <t>Tècniques Digitals Escenogràfiques</t>
  </si>
  <si>
    <t>Introducció al Guió: Formats i Estructures</t>
  </si>
  <si>
    <t>El Procés Cinematogràfic</t>
  </si>
  <si>
    <t>Direcció de Fotografia</t>
  </si>
  <si>
    <t>Direcció Artística</t>
  </si>
  <si>
    <t>Música Audiovisual</t>
  </si>
  <si>
    <t>L'Adaptació Literària</t>
  </si>
  <si>
    <t>Realització de Vídeos Corporatius</t>
  </si>
  <si>
    <t>Arguments Universals en la Narrativa Audiovisual</t>
  </si>
  <si>
    <t>Taller de Realització Televisiva</t>
  </si>
  <si>
    <t>Film Comedy</t>
  </si>
  <si>
    <t>E. Sistemes de telecomunicacions</t>
  </si>
  <si>
    <t>SIST TELECOMUNICACIONS</t>
  </si>
  <si>
    <t>Senyals i Sistemes</t>
  </si>
  <si>
    <t>Comunicacions Digitals</t>
  </si>
  <si>
    <t>Sistemes Microprocessadors</t>
  </si>
  <si>
    <t>Projecte B</t>
  </si>
  <si>
    <t>Xarxes i Sistemes de Telecomunicació 2</t>
  </si>
  <si>
    <t>Teoria de Circuits</t>
  </si>
  <si>
    <t>Acústica</t>
  </si>
  <si>
    <t>Enginyeria Acústica Ambiental</t>
  </si>
  <si>
    <t>Tractament Digital del Senyal</t>
  </si>
  <si>
    <t>Economia de l'Empresa en el Sector de les Telecomunicacions</t>
  </si>
  <si>
    <t>Teoria de la Comunicació</t>
  </si>
  <si>
    <t>Camps Electromagnètics</t>
  </si>
  <si>
    <t>Fonaments de Sistemes Digitals</t>
  </si>
  <si>
    <t>Transductors i Instrumentació Acústica</t>
  </si>
  <si>
    <t>Propagació</t>
  </si>
  <si>
    <t>Sistemes Digitals Programables</t>
  </si>
  <si>
    <t>Circuits d'Alta Freqüència i Microones</t>
  </si>
  <si>
    <t>Equips i Sistemes de So</t>
  </si>
  <si>
    <t>Programació 1</t>
  </si>
  <si>
    <t>Fonaments de Telemàtica</t>
  </si>
  <si>
    <t>Projecte A</t>
  </si>
  <si>
    <t>Antenes i Radiopropagació</t>
  </si>
  <si>
    <t>Acústica per a l'Edificació</t>
  </si>
  <si>
    <t>Tractament Digital d'Àudio</t>
  </si>
  <si>
    <t>Xarxes de Difusió d'Àudio i Vídeo</t>
  </si>
  <si>
    <t>Matemàtiques 2</t>
  </si>
  <si>
    <t>Matemàtiques 1</t>
  </si>
  <si>
    <t>Sistemes de Comunicacions Sense Fil</t>
  </si>
  <si>
    <t>Sistemes de TV i Vídeo</t>
  </si>
  <si>
    <t>Programació 2</t>
  </si>
  <si>
    <t>Implementació de Sistemes de Comunicacions</t>
  </si>
  <si>
    <t>Xarxes Òptiques</t>
  </si>
  <si>
    <t>Comunicacions Òptiques</t>
  </si>
  <si>
    <t>Tractament del Senyal en Comunicacions</t>
  </si>
  <si>
    <t>Flux de dades Multimèdia</t>
  </si>
  <si>
    <t>Instal·lacions Audiovisuals</t>
  </si>
  <si>
    <t>Tractament Digital d'Imatge i Vídeo</t>
  </si>
  <si>
    <t>Arquitectura i Xarxes Telemàtiques</t>
  </si>
  <si>
    <t>Dispositius Electrònics</t>
  </si>
  <si>
    <t>Circuits Electrònics</t>
  </si>
  <si>
    <t>Xarxes i Sistemes de Telecomunicació 1</t>
  </si>
  <si>
    <t>Conversió i Control d'Energia</t>
  </si>
  <si>
    <t>Electrònica Aplicada a l'Àudio</t>
  </si>
  <si>
    <t>Ultrasons i Aplicacions Industrials</t>
  </si>
  <si>
    <t>Matlab per a Enginyeria de Telecomunicació</t>
  </si>
  <si>
    <t>Com. Audiovisuals</t>
  </si>
  <si>
    <t>Sist. Telecomunicacions</t>
  </si>
  <si>
    <t>Tecn Interactives</t>
  </si>
  <si>
    <t>TECN INTERACTIVES</t>
  </si>
  <si>
    <t>Xarxes i Serveis Telemàtics</t>
  </si>
  <si>
    <t>Projecte de Robòtica</t>
  </si>
  <si>
    <t>Projecte Aplicacions Multimèdia Interactives. Videojocs</t>
  </si>
  <si>
    <t>Projecte Aplicacions de Biometria i Medi Ambient</t>
  </si>
  <si>
    <t>Projecte Entorns Interactius Avançats</t>
  </si>
  <si>
    <t>Algorítmica i Matemàtiques per a Jocs</t>
  </si>
  <si>
    <t>Càlcul Equacions Diferencials</t>
  </si>
  <si>
    <t>Ciència de dades. Estadística</t>
  </si>
  <si>
    <t>Electrònica Bàsica</t>
  </si>
  <si>
    <t>Xarxes d'Àrea Local</t>
  </si>
  <si>
    <t>Seguretat en Xarxes i Sistemes</t>
  </si>
  <si>
    <t>Àlgebra Matricial i Geometria</t>
  </si>
  <si>
    <t>Mitjans d'Interconnexió, Energia i Alimentació</t>
  </si>
  <si>
    <t>Control</t>
  </si>
  <si>
    <t>Direcció de Producció i Operacions</t>
  </si>
  <si>
    <t>Projecte Internet de les Coses i Aplicacions Mòvils</t>
  </si>
  <si>
    <t>Microprocessadors i Condicionadors de Senyal</t>
  </si>
  <si>
    <t>Aplicacions per a Dispositius Mòbils</t>
  </si>
  <si>
    <t>Economia de l'Empresa</t>
  </si>
  <si>
    <t>Introducció al Tractament Digital de Senyal</t>
  </si>
  <si>
    <t>Tecnologies d'Informació Geogràfica</t>
  </si>
  <si>
    <t>Plataformes e-commerce</t>
  </si>
  <si>
    <t>Projecte Disseny i Programació Web</t>
  </si>
  <si>
    <t>Aspectes Legals, Socials i Ètics dels Productes Tecnològics</t>
  </si>
  <si>
    <t>Big Data</t>
  </si>
  <si>
    <t>Intel·ligència Artificial</t>
  </si>
  <si>
    <t>Tecnologies Realitat Virtual/Realitat Augmentada</t>
  </si>
  <si>
    <t>Tractament del Senyal</t>
  </si>
  <si>
    <t>Tractament Digital d'Imatge. Visió Artificial</t>
  </si>
  <si>
    <t>Disseny d'Interfícies i Experiència d'Usuari</t>
  </si>
  <si>
    <t>Fonaments Físics</t>
  </si>
  <si>
    <t>Desenvolupament d'un Projecte Electrònic Utilitzant Metodologia CDIO</t>
  </si>
  <si>
    <t>Integració de Xarxes</t>
  </si>
  <si>
    <t>Projecte de ràdio</t>
  </si>
  <si>
    <t>Projecte de televisió</t>
  </si>
  <si>
    <t>Realització Televisiva</t>
  </si>
  <si>
    <t>Realització radiofònica</t>
  </si>
  <si>
    <t>Musical Acoustics</t>
  </si>
  <si>
    <t>LA COMPOSICIÓ MULTICAPA AVANÇADA</t>
  </si>
  <si>
    <t>Mètodes d'Estudi dels Ecosistemes</t>
  </si>
  <si>
    <t>Tècniques Avançades per al Modelatge i la Personalització dels Sistemes d'Informació Turístics</t>
  </si>
  <si>
    <t>Estratègies de Promoció i Posicionament Turístic</t>
  </si>
  <si>
    <t>Seminaris i Conferències</t>
  </si>
  <si>
    <t>Pla de Persuasió i Estratègia multicanal</t>
  </si>
  <si>
    <t>Societat i família</t>
  </si>
  <si>
    <t>Didàctica I de l'Economia i l'Empresa</t>
  </si>
  <si>
    <t>Simulació i projecte empresarial</t>
  </si>
  <si>
    <t>Pràctiques en física i química</t>
  </si>
  <si>
    <t>Investigació i innovació a l'aula (física i química)</t>
  </si>
  <si>
    <t>Disseny curricular de la tecnologia i la informàtica</t>
  </si>
  <si>
    <t>ANÀLISI AVANÇADA DE RECURSOS NARRATIUS SONORS</t>
  </si>
  <si>
    <t>APLICACIÓ DE LA COMPOSICIÓ: GRAFISME CINEMATOGRÀFIC</t>
  </si>
  <si>
    <t>EDICIÓ NO LINEAL DE VÍDEO</t>
  </si>
  <si>
    <t>Acústica Submarina</t>
  </si>
  <si>
    <t>Explotació i Ús de Zones Costaneres</t>
  </si>
  <si>
    <t>Observatoris, Vehicles Marins i Sistemes d'Imatge Submarina</t>
  </si>
  <si>
    <t>Audio processing and synthesis</t>
  </si>
  <si>
    <t>Didàctica I de la tecnologia i la informàtica</t>
  </si>
  <si>
    <t>Investigació i innovació a l'aula (tecnologia)</t>
  </si>
  <si>
    <t>Enregistrament i Edició de So</t>
  </si>
  <si>
    <t>Xarxes, Comunicacions i Teledetecció</t>
  </si>
  <si>
    <t>Gestió d'Àrees Marítimes Protegides i Restauració d'Ecosistemes</t>
  </si>
  <si>
    <t>Desenvolupament d'Aplicacions per a la Promoció i la Comercialització Turística</t>
  </si>
  <si>
    <t>Contingut de Marca, Publicitat Digital i Viralitat</t>
  </si>
  <si>
    <t>Storytelling i Guió No Lineal Transmèdia</t>
  </si>
  <si>
    <t>Audiència Participativa i Social</t>
  </si>
  <si>
    <t>Projecte Transversal</t>
  </si>
  <si>
    <t>Didàctica II de l'Economia i l'Empresa</t>
  </si>
  <si>
    <t>Didàctica II de la física i la química</t>
  </si>
  <si>
    <t>Didàctica I de la física i la química</t>
  </si>
  <si>
    <t>Disseny curricular de la física i la química</t>
  </si>
  <si>
    <t>Eines tecnològiques per a l'ensenyament de matemàtiques</t>
  </si>
  <si>
    <t>Didàctica II de la tecnologia i la informàtica</t>
  </si>
  <si>
    <t>Ultrasounds</t>
  </si>
  <si>
    <t>SO DIEGÈTIC: SO AMBIENT I SO ACCIÓ</t>
  </si>
  <si>
    <t>Modelització i Simulació d'Ecosistemes</t>
  </si>
  <si>
    <t>Competitivitat i Intel·ligència Turística</t>
  </si>
  <si>
    <t>MODELATGE 3D</t>
  </si>
  <si>
    <t>Habilitats Blanes (soft skills)</t>
  </si>
  <si>
    <t>Relació en Xarxa. Comunitat i Marca Personal</t>
  </si>
  <si>
    <t>Nous Formats de Vídeo</t>
  </si>
  <si>
    <t>Processos educatius i planificació curricular</t>
  </si>
  <si>
    <t>Investigació i innovació a l'aula (economia i empresa)</t>
  </si>
  <si>
    <t>Didàctica II de la Matemàtica</t>
  </si>
  <si>
    <t>Disseny curricular de la matemàtica</t>
  </si>
  <si>
    <t>Edición de video y tecnología audiovisual</t>
  </si>
  <si>
    <t>Programació en MATLAB</t>
  </si>
  <si>
    <t>Acústica urbanística i mediambiental</t>
  </si>
  <si>
    <t>GRAFISME AUDIOVISUAL</t>
  </si>
  <si>
    <t>EINES DE POSTPRODUCCIÓ D'ÀUDIO</t>
  </si>
  <si>
    <t>Oceanografia Física</t>
  </si>
  <si>
    <t>Research seminars</t>
  </si>
  <si>
    <t>Transmèdia en l'Educació</t>
  </si>
  <si>
    <t>Aprenentatge i desenvolupament de la personalitat</t>
  </si>
  <si>
    <t>Ferramentes tecnològiques per a l'ensenyament de l'Economia i l'Empresa</t>
  </si>
  <si>
    <t>Eines tecnològiques per a l'ensenyament de tecnologia</t>
  </si>
  <si>
    <t>Guió I</t>
  </si>
  <si>
    <t>Tècniques d'Investigació i Documentació</t>
  </si>
  <si>
    <t>Mètodes Estadístics</t>
  </si>
  <si>
    <t>Tractament digital de senyals acústics</t>
  </si>
  <si>
    <t>LA NARRACIÓ EN LA POSTPRODUCCIÓ</t>
  </si>
  <si>
    <t>TALLER DE CICLE DE TREBALL ("WORKFLOW") AUDIOVISUAL</t>
  </si>
  <si>
    <t>TÈCNIQUES DE DOBLATGE</t>
  </si>
  <si>
    <t>EFECTES DIGITALS APLICACIÓ DE LA COMPOSICIÓ:</t>
  </si>
  <si>
    <t>FORMATS DIGITALS AVANÇATS</t>
  </si>
  <si>
    <t>Sistemes de Mesura i Tècniques Instrumentals</t>
  </si>
  <si>
    <t>Determinació de l'Estat Ecològic</t>
  </si>
  <si>
    <t>Estructura i Dinàmica dels Ecosistemes</t>
  </si>
  <si>
    <t>Tècniques Avançades per a la Preparació i l'Anàlisi de la Informació Turística</t>
  </si>
  <si>
    <t>Estratègies de Gestió i Comercialització en Empreses Turístiques</t>
  </si>
  <si>
    <t>Gestió de la Innovació i la Tecnologia en l'àmbit del Turisme</t>
  </si>
  <si>
    <t>Arquitectura Transmèdia en Aplicacions per a Diversos Dispositius</t>
  </si>
  <si>
    <t>Noves Narratives Sonores</t>
  </si>
  <si>
    <t>Modelització i simulació matemàtica</t>
  </si>
  <si>
    <t>Plataformes de formació en línia en tecnologia i la informàtica</t>
  </si>
  <si>
    <t>Disseny gràfic audiovisual</t>
  </si>
  <si>
    <t>Expressió Oral i Locució en Castellà</t>
  </si>
  <si>
    <t>MESCLA I ESPACIALITZACIÓ DEL SO AUDIOVISUAL</t>
  </si>
  <si>
    <t>Teledetecció Aplicada a Zones Costaneres</t>
  </si>
  <si>
    <t>Desenvolupament d'Aplicacions per a la Gestió de Dades en els Sistemes d'Informació Turística</t>
  </si>
  <si>
    <t>CORRECCIÓ DE COLOR</t>
  </si>
  <si>
    <t>Gestió i Planificació Organitzativa</t>
  </si>
  <si>
    <t>Disseny curricular de l'Economia i l'Empresa</t>
  </si>
  <si>
    <t>Eines tecnològiques per a l'ensenyament de física i química</t>
  </si>
  <si>
    <t>Didàctica I de la Matemàtica</t>
  </si>
  <si>
    <t>Fonaments d'acústica</t>
  </si>
  <si>
    <t>Aïllament acústic en l'edificació</t>
  </si>
  <si>
    <t>TALLER DE DISPOSITIUS I PERIFÈRICS DIGITALS</t>
  </si>
  <si>
    <t>EDICIÓ NO LINEAL AVANÇADA DE VÍDEO</t>
  </si>
  <si>
    <t>POSTPRODUCCIÓ AUDIOVISUAL EN TEMPS REAL</t>
  </si>
  <si>
    <t>Transmèdia en Projectes Corporatius</t>
  </si>
  <si>
    <t>Investigació i innovació a l'aula (matemàtiques)</t>
  </si>
  <si>
    <t>Expressió oral i locució en valencià</t>
  </si>
  <si>
    <t>Simulation techniques in acoustics</t>
  </si>
  <si>
    <t>Computer aided design applied to acoustic engineering</t>
  </si>
  <si>
    <t>Sound system design</t>
  </si>
  <si>
    <t>Underwater acoustics</t>
  </si>
  <si>
    <t>Programmable instrumentation</t>
  </si>
  <si>
    <t>Electro-acoustic systems</t>
  </si>
  <si>
    <t>Room acoustics</t>
  </si>
  <si>
    <t>Psychoacoustics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</si>
</sst>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vertical="center"/>
    </xf>
    <xf numFmtId="165" fontId="16" fillId="0" borderId="0" xfId="0" applyNumberFormat="1" applyFont="1" applyAlignment="1">
      <alignment vertical="center"/>
    </xf>
    <xf numFmtId="9" fontId="0" fillId="0" borderId="0" xfId="0" applyNumberFormat="1"/>
    <xf numFmtId="0" fontId="1" fillId="10" borderId="0" xfId="19"/>
    <xf numFmtId="10" fontId="0" fillId="0" borderId="0" xfId="0" applyNumberFormat="1"/>
    <xf numFmtId="0" fontId="1" fillId="14" borderId="0" xfId="23"/>
    <xf numFmtId="0" fontId="1" fillId="18" borderId="0" xfId="27"/>
    <xf numFmtId="0" fontId="1" fillId="26" borderId="0" xfId="35"/>
    <xf numFmtId="0" fontId="1" fillId="11" borderId="0" xfId="20"/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1" fillId="10" borderId="0" xfId="19" applyAlignment="1">
      <alignment horizontal="center" vertical="center" textRotation="255" wrapText="1"/>
    </xf>
    <xf numFmtId="0" fontId="1" fillId="14" borderId="0" xfId="23" applyAlignment="1">
      <alignment horizontal="center" vertical="center" textRotation="255" wrapText="1"/>
    </xf>
    <xf numFmtId="0" fontId="1" fillId="18" borderId="0" xfId="27" applyAlignment="1">
      <alignment horizontal="center" vertical="center" textRotation="255" wrapText="1"/>
    </xf>
    <xf numFmtId="0" fontId="1" fillId="26" borderId="0" xfId="35" applyAlignment="1">
      <alignment horizontal="center" vertical="center" textRotation="255" wrapText="1"/>
    </xf>
    <xf numFmtId="0" fontId="1" fillId="11" borderId="0" xfId="20" applyAlignment="1">
      <alignment horizontal="center" vertical="center" textRotation="255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Demanda</a:t>
            </a:r>
            <a:r>
              <a:rPr lang="ca-ES" baseline="0"/>
              <a:t> EPSG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4-4365-94EA-07172704B8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04-4365-94EA-07172704B8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04-4365-94EA-07172704B8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'General EPSG 2024'!$M$7:$M$9</c:f>
              <c:strCache>
                <c:ptCount val="3"/>
                <c:pt idx="0">
                  <c:v>Valencià 1a opció</c:v>
                </c:pt>
                <c:pt idx="1">
                  <c:v>Valencià 2a opció</c:v>
                </c:pt>
                <c:pt idx="2">
                  <c:v>Altres</c:v>
                </c:pt>
              </c:strCache>
            </c:strRef>
          </c:cat>
          <c:val>
            <c:numRef>
              <c:f>'General EPSG 2024'!$N$7:$N$9</c:f>
              <c:numCache>
                <c:formatCode>0.0%</c:formatCode>
                <c:ptCount val="3"/>
                <c:pt idx="0">
                  <c:v>0.16045077242333414</c:v>
                </c:pt>
                <c:pt idx="1">
                  <c:v>0.33261759280608721</c:v>
                </c:pt>
                <c:pt idx="2">
                  <c:v>0.50693163477057857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7-4963-AF11-DE21525F74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Resum històric de la </a:t>
            </a:r>
            <a:r>
              <a:rPr lang="ca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demanda</a:t>
            </a: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de la </a:t>
            </a:r>
            <a:r>
              <a:rPr lang="ca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docència en valencià </a:t>
            </a: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al </a:t>
            </a:r>
            <a:r>
              <a:rPr lang="ca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campus de Gandia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'General EPSG 2024'!$Q$3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'General EPSG 2024'!$P$4:$P$12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'General EPSG 2024'!$Q$4:$Q$12</c:f>
              <c:numCache>
                <c:formatCode>0.0</c:formatCode>
                <c:ptCount val="9"/>
                <c:pt idx="0">
                  <c:v>28</c:v>
                </c:pt>
                <c:pt idx="1">
                  <c:v>26</c:v>
                </c:pt>
                <c:pt idx="2">
                  <c:v>24.41</c:v>
                </c:pt>
                <c:pt idx="3">
                  <c:v>22.54</c:v>
                </c:pt>
                <c:pt idx="4">
                  <c:v>21.16</c:v>
                </c:pt>
                <c:pt idx="5">
                  <c:v>18.7</c:v>
                </c:pt>
                <c:pt idx="6">
                  <c:v>17.170000000000002</c:v>
                </c:pt>
                <c:pt idx="7">
                  <c:v>16.3</c:v>
                </c:pt>
                <c:pt idx="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5-4232-B921-E318F9A0B691}"/>
            </c:ext>
          </c:extLst>
        </c:ser>
        <c:ser>
          <c:idx val="1"/>
          <c:order val="1"/>
          <c:tx>
            <c:strRef>
              <c:f>'General EPSG 2024'!$R$3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'General EPSG 2024'!$P$4:$P$12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'General EPSG 2024'!$R$4:$R$12</c:f>
              <c:numCache>
                <c:formatCode>0.0</c:formatCode>
                <c:ptCount val="9"/>
                <c:pt idx="0">
                  <c:v>23</c:v>
                </c:pt>
                <c:pt idx="1">
                  <c:v>35</c:v>
                </c:pt>
                <c:pt idx="2">
                  <c:v>31</c:v>
                </c:pt>
                <c:pt idx="3">
                  <c:v>32.26</c:v>
                </c:pt>
                <c:pt idx="4">
                  <c:v>33.06</c:v>
                </c:pt>
                <c:pt idx="5">
                  <c:v>33.61</c:v>
                </c:pt>
                <c:pt idx="6">
                  <c:v>32.31</c:v>
                </c:pt>
                <c:pt idx="7">
                  <c:v>35.799999999999997</c:v>
                </c:pt>
                <c:pt idx="8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5-4232-B921-E318F9A0B69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80513344"/>
        <c:axId val="580524384"/>
      </c:lineChart>
      <c:catAx>
        <c:axId val="5805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80524384"/>
        <c:crosses val="autoZero"/>
        <c:auto val="1"/>
        <c:lblAlgn val="ctr"/>
        <c:lblOffset val="100"/>
        <c:noMultiLvlLbl val="0"/>
      </c:catAx>
      <c:valAx>
        <c:axId val="58052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8051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Demanda EPSG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 EPSG 2024'!$M$7:$M$8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'General EPSG 2024'!$N$7:$N$8</c:f>
              <c:numCache>
                <c:formatCode>0.0%</c:formatCode>
                <c:ptCount val="2"/>
                <c:pt idx="0">
                  <c:v>0.16045077242333414</c:v>
                </c:pt>
                <c:pt idx="1">
                  <c:v>0.33261759280608721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9-404D-8A46-552BBD4D70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0517184"/>
        <c:axId val="580527264"/>
      </c:barChart>
      <c:catAx>
        <c:axId val="580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80527264"/>
        <c:crosses val="autoZero"/>
        <c:auto val="1"/>
        <c:lblAlgn val="ctr"/>
        <c:lblOffset val="100"/>
        <c:noMultiLvlLbl val="0"/>
      </c:catAx>
      <c:valAx>
        <c:axId val="58052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8051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Oferta EPSG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CC-422A-94ED-2BEAB1CFC6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CC-422A-94ED-2BEAB1CFC6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CC-422A-94ED-2BEAB1CFC6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'General EPSG 2024'!$P$31:$P$33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Anglès</c:v>
                </c:pt>
              </c:strCache>
            </c:strRef>
          </c:cat>
          <c:val>
            <c:numRef>
              <c:f>'General EPSG 2024'!$R$31:$R$33</c:f>
              <c:numCache>
                <c:formatCode>0.0%</c:formatCode>
                <c:ptCount val="3"/>
                <c:pt idx="0">
                  <c:v>0.86452337820174741</c:v>
                </c:pt>
                <c:pt idx="1">
                  <c:v>9.1036253984269316E-2</c:v>
                </c:pt>
                <c:pt idx="2">
                  <c:v>4.4440367813983361E-2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7-4185-86CB-F93B93D7C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GRAU EN C. AMBIENTALS (EPSG)</a:t>
            </a:r>
          </a:p>
          <a:p>
            <a:pPr>
              <a:defRPr/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(OFERTA)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5055681754891867"/>
          <c:y val="0.29290980944787864"/>
          <c:w val="0.48870123024441275"/>
          <c:h val="0.530274861475648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AA-40EF-AAF2-7E3FD7BEBE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AA-40EF-AAF2-7E3FD7BEBE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AA-40EF-AAF2-7E3FD7BEBE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Graus!$S$10:$S$12</c:f>
              <c:strCache>
                <c:ptCount val="3"/>
                <c:pt idx="0">
                  <c:v>Anglès</c:v>
                </c:pt>
                <c:pt idx="1">
                  <c:v>Castellà</c:v>
                </c:pt>
                <c:pt idx="2">
                  <c:v>Valencià</c:v>
                </c:pt>
              </c:strCache>
            </c:strRef>
          </c:cat>
          <c:val>
            <c:numRef>
              <c:f>Graus!$U$10:$U$12</c:f>
              <c:numCache>
                <c:formatCode>0.0%</c:formatCode>
                <c:ptCount val="3"/>
                <c:pt idx="0">
                  <c:v>9.3648585999072789E-2</c:v>
                </c:pt>
                <c:pt idx="1">
                  <c:v>0.84330088085303667</c:v>
                </c:pt>
                <c:pt idx="2">
                  <c:v>6.3050533147890581E-2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2-4F9D-9C6A-4D070E5630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387257662775057"/>
          <c:y val="0.38020778652668413"/>
          <c:w val="0.2661078883702257"/>
          <c:h val="0.2771996208807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GRAU EN TURISME (EPSG)</a:t>
            </a:r>
          </a:p>
          <a:p>
            <a:pPr>
              <a:defRPr/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(OFERTA)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5055681754891867"/>
          <c:y val="0.29290980944787864"/>
          <c:w val="0.48870123024441275"/>
          <c:h val="0.530274861475648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9A-45E4-9EFE-A4A8721EF3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9A-45E4-9EFE-A4A8721EF3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9A-45E4-9EFE-A4A8721EF3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Graus!$S$10:$S$12</c:f>
              <c:strCache>
                <c:ptCount val="3"/>
                <c:pt idx="0">
                  <c:v>Anglès</c:v>
                </c:pt>
                <c:pt idx="1">
                  <c:v>Castellà</c:v>
                </c:pt>
                <c:pt idx="2">
                  <c:v>Valencià</c:v>
                </c:pt>
              </c:strCache>
            </c:strRef>
          </c:cat>
          <c:val>
            <c:numRef>
              <c:f>Graus!$U$31:$U$33</c:f>
              <c:numCache>
                <c:formatCode>0.0%</c:formatCode>
                <c:ptCount val="3"/>
                <c:pt idx="0">
                  <c:v>6.4547361626593511E-2</c:v>
                </c:pt>
                <c:pt idx="1">
                  <c:v>0.8728416975956107</c:v>
                </c:pt>
                <c:pt idx="2">
                  <c:v>6.2610940777795693E-2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9A-45E4-9EFE-A4A8721EF3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387257662775057"/>
          <c:y val="0.38020778652668413"/>
          <c:w val="0.2661078883702257"/>
          <c:h val="0.2771996208807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GRAU EN C. AUDIOVISUAL (EPSG)</a:t>
            </a:r>
          </a:p>
          <a:p>
            <a:pPr>
              <a:defRPr sz="1100"/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(OFERTA)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1553577541937694"/>
          <c:y val="0.36085029097630195"/>
          <c:w val="0.48870123024441275"/>
          <c:h val="0.530274861475648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CE-4EEA-9A0E-430BA7B17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CE-4EEA-9A0E-430BA7B17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CE-4EEA-9A0E-430BA7B17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Graus!$S$10:$S$12</c:f>
              <c:strCache>
                <c:ptCount val="3"/>
                <c:pt idx="0">
                  <c:v>Anglès</c:v>
                </c:pt>
                <c:pt idx="1">
                  <c:v>Castellà</c:v>
                </c:pt>
                <c:pt idx="2">
                  <c:v>Valencià</c:v>
                </c:pt>
              </c:strCache>
            </c:strRef>
          </c:cat>
          <c:val>
            <c:numRef>
              <c:f>Graus!$U$51:$U$53</c:f>
              <c:numCache>
                <c:formatCode>0.0%</c:formatCode>
                <c:ptCount val="3"/>
                <c:pt idx="0">
                  <c:v>2.6178010471204192E-2</c:v>
                </c:pt>
                <c:pt idx="1">
                  <c:v>0.8850923119316616</c:v>
                </c:pt>
                <c:pt idx="2">
                  <c:v>8.872967759713421E-2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CE-4EEA-9A0E-430BA7B17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387257662775057"/>
          <c:y val="0.38020778652668413"/>
          <c:w val="0.2661078883702257"/>
          <c:h val="0.2771996208807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GRAU EN SIST. TELECOM. (EPSG)</a:t>
            </a:r>
          </a:p>
          <a:p>
            <a:pPr>
              <a:defRPr sz="1100"/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(OFERTA)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1553577541937694"/>
          <c:y val="0.37783542519452656"/>
          <c:w val="0.48870123024441275"/>
          <c:h val="0.530274861475648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A1-4EAF-B79C-D4CCCC6471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A1-4EAF-B79C-D4CCCC6471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A1-4EAF-B79C-D4CCCC6471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Graus!$S$10:$S$12</c:f>
              <c:strCache>
                <c:ptCount val="3"/>
                <c:pt idx="0">
                  <c:v>Anglès</c:v>
                </c:pt>
                <c:pt idx="1">
                  <c:v>Castellà</c:v>
                </c:pt>
                <c:pt idx="2">
                  <c:v>Valencià</c:v>
                </c:pt>
              </c:strCache>
            </c:strRef>
          </c:cat>
          <c:val>
            <c:numRef>
              <c:f>Graus!$U$71:$U$73</c:f>
              <c:numCache>
                <c:formatCode>0.0%</c:formatCode>
                <c:ptCount val="3"/>
                <c:pt idx="0">
                  <c:v>0</c:v>
                </c:pt>
                <c:pt idx="1">
                  <c:v>0.92956891317547063</c:v>
                </c:pt>
                <c:pt idx="2">
                  <c:v>7.0431086824529449E-2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1-4EAF-B79C-D4CCCC6471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387257662775057"/>
          <c:y val="0.38020778652668413"/>
          <c:w val="0.2661078883702257"/>
          <c:h val="0.2771996208807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GRAU EN TECN. INTERACTIVES  (EPSG)</a:t>
            </a:r>
          </a:p>
          <a:p>
            <a:pPr>
              <a:defRPr sz="1100"/>
            </a:pPr>
            <a:r>
              <a:rPr lang="en-US" sz="105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(OFERTA)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2882384267183994"/>
          <c:y val="0.37783542519452668"/>
          <c:w val="0.48870123024441275"/>
          <c:h val="0.530274861475648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A-4484-A025-C14242556C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A-4484-A025-C14242556C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A-4484-A025-C14242556C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Graus!$S$10:$S$12</c:f>
              <c:strCache>
                <c:ptCount val="3"/>
                <c:pt idx="0">
                  <c:v>Anglès</c:v>
                </c:pt>
                <c:pt idx="1">
                  <c:v>Castellà</c:v>
                </c:pt>
                <c:pt idx="2">
                  <c:v>Valencià</c:v>
                </c:pt>
              </c:strCache>
            </c:strRef>
          </c:cat>
          <c:val>
            <c:numRef>
              <c:f>Graus!$U$71:$U$73</c:f>
              <c:numCache>
                <c:formatCode>0.0%</c:formatCode>
                <c:ptCount val="3"/>
                <c:pt idx="0">
                  <c:v>0</c:v>
                </c:pt>
                <c:pt idx="1">
                  <c:v>0.92956891317547063</c:v>
                </c:pt>
                <c:pt idx="2">
                  <c:v>7.0431086824529449E-2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EA-4484-A025-C14242556C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387257662775057"/>
          <c:y val="0.38020778652668413"/>
          <c:w val="0.2661078883702257"/>
          <c:h val="0.2771996208807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C. AMBIENTALS (EPSG)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Graus!$L$3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Graus!$V$5:$V$6</c:f>
              <c:numCache>
                <c:formatCode>0.0%</c:formatCode>
                <c:ptCount val="2"/>
                <c:pt idx="0">
                  <c:v>0.31202891068662886</c:v>
                </c:pt>
                <c:pt idx="1">
                  <c:v>0.33520908621579759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6-410C-8CBA-617E0C042C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TURISME (EPSG)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Graus!$L$3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Graus!$V$26:$V$27</c:f>
              <c:numCache>
                <c:formatCode>0.0%</c:formatCode>
                <c:ptCount val="2"/>
                <c:pt idx="0">
                  <c:v>6.1829134720700986E-2</c:v>
                </c:pt>
                <c:pt idx="1">
                  <c:v>0.27190580503833517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A-4DC2-848C-7CC3B58FE3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COMUNICACIÓ AUDIOVISUAL (EPSG)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Graus!$L$3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Graus!$V$46:$V$47</c:f>
              <c:numCache>
                <c:formatCode>0.0%</c:formatCode>
                <c:ptCount val="2"/>
                <c:pt idx="0">
                  <c:v>0.13212463757477888</c:v>
                </c:pt>
                <c:pt idx="1">
                  <c:v>0.43270818805740086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9-41EF-8EB9-C30DF8D41A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ENG. SISTEMES DE TELEC. (EPSG)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Graus!$L$3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Graus!$V$66:$V$67</c:f>
              <c:numCache>
                <c:formatCode>0.0%</c:formatCode>
                <c:ptCount val="2"/>
                <c:pt idx="0">
                  <c:v>0.1425142135186355</c:v>
                </c:pt>
                <c:pt idx="1">
                  <c:v>0.26797220467466837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D-44BD-9FB4-BF7E2A41E9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 TECN. INTERACTIVES</a:t>
            </a:r>
            <a:r>
              <a:rPr lang="ca-ES" sz="1050" baseline="0"/>
              <a:t> (EPSG)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Graus!$L$3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Graus!$V$85:$V$86</c:f>
              <c:numCache>
                <c:formatCode>0.0%</c:formatCode>
                <c:ptCount val="2"/>
                <c:pt idx="0">
                  <c:v>9.4758358884508689E-2</c:v>
                </c:pt>
                <c:pt idx="1">
                  <c:v>0.38954591911227915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3-48EA-9FB5-C676BC5870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% demanda de valencià al</a:t>
            </a:r>
          </a:p>
          <a:p>
            <a:pPr>
              <a:defRPr sz="1200"/>
            </a:pPr>
            <a:r>
              <a:rPr lang="ca-ES" sz="1200" baseline="0"/>
              <a:t>Grau de Ciències Ambientals (EPSG)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Graus!$X$4:$X$12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Graus!$Y$4:$Y$12</c:f>
              <c:numCache>
                <c:formatCode>0.0</c:formatCode>
                <c:ptCount val="9"/>
                <c:pt idx="0">
                  <c:v>47.71</c:v>
                </c:pt>
                <c:pt idx="1">
                  <c:v>53.83</c:v>
                </c:pt>
                <c:pt idx="2">
                  <c:v>47.13</c:v>
                </c:pt>
                <c:pt idx="3">
                  <c:v>41.43</c:v>
                </c:pt>
                <c:pt idx="4">
                  <c:v>28.77</c:v>
                </c:pt>
                <c:pt idx="5">
                  <c:v>34.46</c:v>
                </c:pt>
                <c:pt idx="6">
                  <c:v>26.45</c:v>
                </c:pt>
                <c:pt idx="7">
                  <c:v>26.9</c:v>
                </c:pt>
                <c:pt idx="8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717-9B10-4D35B859CD41}"/>
            </c:ext>
          </c:extLst>
        </c:ser>
        <c:ser>
          <c:idx val="1"/>
          <c:order val="1"/>
          <c:tx>
            <c:strRef>
              <c:f>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5-4717-9B10-4D35B859CD41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5-4717-9B10-4D35B859CD41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5-4717-9B10-4D35B859CD41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5-4717-9B10-4D35B859C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Graus!$X$4:$X$12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Graus!$Z$4:$Z$12</c:f>
              <c:numCache>
                <c:formatCode>0.0</c:formatCode>
                <c:ptCount val="9"/>
                <c:pt idx="0">
                  <c:v>23.7</c:v>
                </c:pt>
                <c:pt idx="1">
                  <c:v>32.29</c:v>
                </c:pt>
                <c:pt idx="2">
                  <c:v>34.450000000000003</c:v>
                </c:pt>
                <c:pt idx="3">
                  <c:v>35.24</c:v>
                </c:pt>
                <c:pt idx="4">
                  <c:v>44.41</c:v>
                </c:pt>
                <c:pt idx="5">
                  <c:v>34.61</c:v>
                </c:pt>
                <c:pt idx="6">
                  <c:v>33.75</c:v>
                </c:pt>
                <c:pt idx="7">
                  <c:v>32.799999999999997</c:v>
                </c:pt>
                <c:pt idx="8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5-4717-9B10-4D35B859CD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% demanda de valencià al</a:t>
            </a:r>
          </a:p>
          <a:p>
            <a:pPr algn="l">
              <a:defRPr sz="1200"/>
            </a:pPr>
            <a:r>
              <a:rPr lang="ca-ES" sz="1200" baseline="0"/>
              <a:t>Grau en Turisme (EPSG)</a:t>
            </a:r>
            <a:endParaRPr lang="ca-ES" sz="1200"/>
          </a:p>
        </c:rich>
      </c:tx>
      <c:layout>
        <c:manualLayout>
          <c:xMode val="edge"/>
          <c:yMode val="edge"/>
          <c:x val="3.7813301638206905E-2"/>
          <c:y val="2.9059823192713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2.9896082757150718E-2"/>
          <c:y val="0.20971505737408269"/>
          <c:w val="0.94020783448569856"/>
          <c:h val="0.67407768430582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Graus!$X$25:$X$33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Graus!$Y$25:$Y$33</c:f>
              <c:numCache>
                <c:formatCode>0.0</c:formatCode>
                <c:ptCount val="9"/>
                <c:pt idx="0">
                  <c:v>20.23</c:v>
                </c:pt>
                <c:pt idx="1">
                  <c:v>18.88</c:v>
                </c:pt>
                <c:pt idx="2">
                  <c:v>17.190000000000001</c:v>
                </c:pt>
                <c:pt idx="3">
                  <c:v>14.89</c:v>
                </c:pt>
                <c:pt idx="4">
                  <c:v>17.600000000000001</c:v>
                </c:pt>
                <c:pt idx="5">
                  <c:v>8.85</c:v>
                </c:pt>
                <c:pt idx="6">
                  <c:v>6.91</c:v>
                </c:pt>
                <c:pt idx="7">
                  <c:v>4.3</c:v>
                </c:pt>
                <c:pt idx="8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E-4093-B0C6-1621697BB755}"/>
            </c:ext>
          </c:extLst>
        </c:ser>
        <c:ser>
          <c:idx val="1"/>
          <c:order val="1"/>
          <c:tx>
            <c:strRef>
              <c:f>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E-4093-B0C6-1621697BB755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E-4093-B0C6-1621697BB755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E-4093-B0C6-1621697BB755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E-4093-B0C6-1621697BB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Graus!$X$25:$X$33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Graus!$Z$25:$Z$33</c:f>
              <c:numCache>
                <c:formatCode>0.0</c:formatCode>
                <c:ptCount val="9"/>
                <c:pt idx="0">
                  <c:v>20.95</c:v>
                </c:pt>
                <c:pt idx="1">
                  <c:v>35.04</c:v>
                </c:pt>
                <c:pt idx="2">
                  <c:v>31.53</c:v>
                </c:pt>
                <c:pt idx="3">
                  <c:v>25.59</c:v>
                </c:pt>
                <c:pt idx="4">
                  <c:v>25.22</c:v>
                </c:pt>
                <c:pt idx="5">
                  <c:v>29.36</c:v>
                </c:pt>
                <c:pt idx="6">
                  <c:v>28.58</c:v>
                </c:pt>
                <c:pt idx="7">
                  <c:v>26.5</c:v>
                </c:pt>
                <c:pt idx="8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3E-4093-B0C6-1621697BB7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400687973706857"/>
          <c:y val="8.0377106503489226E-2"/>
          <c:w val="0.47770944217590411"/>
          <c:h val="8.1731324773270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Evolució</a:t>
            </a:r>
            <a:r>
              <a:rPr lang="ca-ES" sz="1200" baseline="0"/>
              <a:t> del % d'oferta en valencià al Grau en Ciències Ambientals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Graus!$AB$3:$AB$12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Graus!$AC$3:$AC$12</c:f>
              <c:numCache>
                <c:formatCode>General</c:formatCode>
                <c:ptCount val="10"/>
                <c:pt idx="0">
                  <c:v>19</c:v>
                </c:pt>
                <c:pt idx="1">
                  <c:v>14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15</c:v>
                </c:pt>
                <c:pt idx="6">
                  <c:v>14</c:v>
                </c:pt>
                <c:pt idx="7">
                  <c:v>10</c:v>
                </c:pt>
                <c:pt idx="8">
                  <c:v>6.5</c:v>
                </c:pt>
                <c:pt idx="9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8-4B40-9723-937307BC787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al</a:t>
            </a:r>
          </a:p>
          <a:p>
            <a:pPr algn="l">
              <a:defRPr sz="1100"/>
            </a:pPr>
            <a:r>
              <a:rPr lang="ca-ES" sz="1100" baseline="0"/>
              <a:t>Grau en Com. Audiovisual (EPSG)</a:t>
            </a:r>
            <a:endParaRPr lang="ca-ES" sz="110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318662143516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Graus!$Y$45:$Y$53</c:f>
              <c:numCache>
                <c:formatCode>0.0</c:formatCode>
                <c:ptCount val="9"/>
                <c:pt idx="0">
                  <c:v>24.47</c:v>
                </c:pt>
                <c:pt idx="1">
                  <c:v>21.11</c:v>
                </c:pt>
                <c:pt idx="2">
                  <c:v>20.45</c:v>
                </c:pt>
                <c:pt idx="3">
                  <c:v>17.510000000000002</c:v>
                </c:pt>
                <c:pt idx="4">
                  <c:v>16.5</c:v>
                </c:pt>
                <c:pt idx="5">
                  <c:v>15.46</c:v>
                </c:pt>
                <c:pt idx="6">
                  <c:v>15.75</c:v>
                </c:pt>
                <c:pt idx="7">
                  <c:v>16.149999999999999</c:v>
                </c:pt>
                <c:pt idx="8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6-435A-9892-E2C6B8A42DFA}"/>
            </c:ext>
          </c:extLst>
        </c:ser>
        <c:ser>
          <c:idx val="1"/>
          <c:order val="1"/>
          <c:tx>
            <c:strRef>
              <c:f>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D6-435A-9892-E2C6B8A42DFA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6-435A-9892-E2C6B8A42DFA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6-435A-9892-E2C6B8A42DFA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6-435A-9892-E2C6B8A42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Graus!$Z$45:$Z$53</c:f>
              <c:numCache>
                <c:formatCode>0.0</c:formatCode>
                <c:ptCount val="9"/>
                <c:pt idx="0">
                  <c:v>26.58</c:v>
                </c:pt>
                <c:pt idx="1">
                  <c:v>37.01</c:v>
                </c:pt>
                <c:pt idx="2">
                  <c:v>32.74</c:v>
                </c:pt>
                <c:pt idx="3">
                  <c:v>33.840000000000003</c:v>
                </c:pt>
                <c:pt idx="4">
                  <c:v>35.950000000000003</c:v>
                </c:pt>
                <c:pt idx="5">
                  <c:v>36.08</c:v>
                </c:pt>
                <c:pt idx="6">
                  <c:v>36.9</c:v>
                </c:pt>
                <c:pt idx="7">
                  <c:v>37.4</c:v>
                </c:pt>
                <c:pt idx="8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D6-435A-9892-E2C6B8A42D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25864221943699"/>
          <c:y val="3.096116937951926E-2"/>
          <c:w val="0.3439727176960022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Grau en Turisme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Graus!$AB$25:$AB$33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Graus!$AC$25:$AC$33</c:f>
              <c:numCache>
                <c:formatCode>General</c:formatCode>
                <c:ptCount val="9"/>
                <c:pt idx="0">
                  <c:v>4</c:v>
                </c:pt>
                <c:pt idx="1">
                  <c:v>14</c:v>
                </c:pt>
                <c:pt idx="2">
                  <c:v>14</c:v>
                </c:pt>
                <c:pt idx="3">
                  <c:v>20</c:v>
                </c:pt>
                <c:pt idx="4">
                  <c:v>18</c:v>
                </c:pt>
                <c:pt idx="5">
                  <c:v>19</c:v>
                </c:pt>
                <c:pt idx="6">
                  <c:v>11</c:v>
                </c:pt>
                <c:pt idx="7">
                  <c:v>6.5</c:v>
                </c:pt>
                <c:pt idx="8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C-4E0C-9507-7C928E8935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Grau en Com. Audiovisual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Graus!$AB$45:$AB$53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Graus!$AC$45:$AC$53</c:f>
              <c:numCache>
                <c:formatCode>General</c:formatCode>
                <c:ptCount val="9"/>
                <c:pt idx="0">
                  <c:v>15</c:v>
                </c:pt>
                <c:pt idx="1">
                  <c:v>16</c:v>
                </c:pt>
                <c:pt idx="2">
                  <c:v>16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10.3</c:v>
                </c:pt>
                <c:pt idx="8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0-4E6F-A31A-418436F1DEB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al</a:t>
            </a:r>
          </a:p>
          <a:p>
            <a:pPr algn="l">
              <a:defRPr sz="1100"/>
            </a:pPr>
            <a:r>
              <a:rPr lang="ca-ES" sz="1100" baseline="0"/>
              <a:t>Grau en Sist. Telecomunicacions (EPSG)</a:t>
            </a:r>
            <a:endParaRPr lang="ca-ES" sz="110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318662143516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Graus!$X$65:$X$73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Graus!$Y$65:$Y$73</c:f>
              <c:numCache>
                <c:formatCode>0.0</c:formatCode>
                <c:ptCount val="9"/>
                <c:pt idx="0">
                  <c:v>26.38</c:v>
                </c:pt>
                <c:pt idx="1">
                  <c:v>19.989999999999998</c:v>
                </c:pt>
                <c:pt idx="2">
                  <c:v>22.35</c:v>
                </c:pt>
                <c:pt idx="3">
                  <c:v>20.99</c:v>
                </c:pt>
                <c:pt idx="4">
                  <c:v>25.52</c:v>
                </c:pt>
                <c:pt idx="5">
                  <c:v>20.07</c:v>
                </c:pt>
                <c:pt idx="6">
                  <c:v>22.27</c:v>
                </c:pt>
                <c:pt idx="7">
                  <c:v>16.149999999999999</c:v>
                </c:pt>
                <c:pt idx="8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5-4111-9FD7-0DA5E601271D}"/>
            </c:ext>
          </c:extLst>
        </c:ser>
        <c:ser>
          <c:idx val="1"/>
          <c:order val="1"/>
          <c:tx>
            <c:strRef>
              <c:f>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5-4111-9FD7-0DA5E601271D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5-4111-9FD7-0DA5E601271D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5-4111-9FD7-0DA5E601271D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5-4111-9FD7-0DA5E6012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Graus!$X$65:$X$73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Graus!$Z$65:$Z$73</c:f>
              <c:numCache>
                <c:formatCode>0.0</c:formatCode>
                <c:ptCount val="9"/>
                <c:pt idx="0">
                  <c:v>17.68</c:v>
                </c:pt>
                <c:pt idx="1">
                  <c:v>28.51</c:v>
                </c:pt>
                <c:pt idx="2">
                  <c:v>22.13</c:v>
                </c:pt>
                <c:pt idx="3">
                  <c:v>33.56</c:v>
                </c:pt>
                <c:pt idx="4">
                  <c:v>24.93</c:v>
                </c:pt>
                <c:pt idx="5">
                  <c:v>29.08</c:v>
                </c:pt>
                <c:pt idx="6">
                  <c:v>24.51</c:v>
                </c:pt>
                <c:pt idx="7">
                  <c:v>37.4</c:v>
                </c:pt>
                <c:pt idx="8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95-4111-9FD7-0DA5E6012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25864221943699"/>
          <c:y val="3.096116937951926E-2"/>
          <c:w val="0.3439727176960022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</a:t>
            </a:r>
            <a:r>
              <a:rPr lang="ca-E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Sist. Telecomunicacions 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Graus!$AB$45:$AB$53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Graus!$AC$65:$AC$73</c:f>
              <c:numCache>
                <c:formatCode>General</c:formatCode>
                <c:ptCount val="9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7.6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4-4E48-9A9A-4141E705822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al</a:t>
            </a:r>
          </a:p>
          <a:p>
            <a:pPr algn="l">
              <a:defRPr sz="1100"/>
            </a:pPr>
            <a:r>
              <a:rPr lang="ca-ES" sz="1100" baseline="0"/>
              <a:t>Grau en Tecnologies Interactives (EPSG)</a:t>
            </a:r>
            <a:endParaRPr lang="ca-ES" sz="110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318662143516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Graus!$X$84:$X$92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Graus!$Y$84:$Y$92</c:f>
              <c:numCache>
                <c:formatCode>0.0</c:formatCode>
                <c:ptCount val="9"/>
                <c:pt idx="1">
                  <c:v>27.24</c:v>
                </c:pt>
                <c:pt idx="2">
                  <c:v>30.66</c:v>
                </c:pt>
                <c:pt idx="3">
                  <c:v>27.27</c:v>
                </c:pt>
                <c:pt idx="4">
                  <c:v>23.82</c:v>
                </c:pt>
                <c:pt idx="5">
                  <c:v>22.5</c:v>
                </c:pt>
                <c:pt idx="6">
                  <c:v>17.600000000000001</c:v>
                </c:pt>
                <c:pt idx="7">
                  <c:v>12.75</c:v>
                </c:pt>
                <c:pt idx="8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98D-BC21-85C91E96A291}"/>
            </c:ext>
          </c:extLst>
        </c:ser>
        <c:ser>
          <c:idx val="1"/>
          <c:order val="1"/>
          <c:tx>
            <c:strRef>
              <c:f>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D-498D-BC21-85C91E96A291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D-498D-BC21-85C91E96A291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D-498D-BC21-85C91E96A291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D-498D-BC21-85C91E96A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Graus!$X$84:$X$92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Graus!$Z$84:$Z$92</c:f>
              <c:numCache>
                <c:formatCode>0.0</c:formatCode>
                <c:ptCount val="9"/>
                <c:pt idx="1">
                  <c:v>34.369999999999997</c:v>
                </c:pt>
                <c:pt idx="2">
                  <c:v>34.520000000000003</c:v>
                </c:pt>
                <c:pt idx="3">
                  <c:v>35.5</c:v>
                </c:pt>
                <c:pt idx="4">
                  <c:v>35.47</c:v>
                </c:pt>
                <c:pt idx="5">
                  <c:v>34.61</c:v>
                </c:pt>
                <c:pt idx="6">
                  <c:v>36.409999999999997</c:v>
                </c:pt>
                <c:pt idx="7">
                  <c:v>41.6</c:v>
                </c:pt>
                <c:pt idx="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98D-BC21-85C91E96A2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25864221943699"/>
          <c:y val="3.096116937951926E-2"/>
          <c:w val="0.3439727176960022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</a:t>
            </a:r>
            <a:r>
              <a:rPr lang="ca-E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Sist. Telecomunicacions 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Graus!$AB$45:$AB$53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Graus!$AC$85:$AC$92</c:f>
              <c:numCache>
                <c:formatCode>General</c:formatCode>
                <c:ptCount val="8"/>
                <c:pt idx="0">
                  <c:v>28</c:v>
                </c:pt>
                <c:pt idx="1">
                  <c:v>28</c:v>
                </c:pt>
                <c:pt idx="2">
                  <c:v>21</c:v>
                </c:pt>
                <c:pt idx="3">
                  <c:v>12</c:v>
                </c:pt>
                <c:pt idx="4">
                  <c:v>19</c:v>
                </c:pt>
                <c:pt idx="5">
                  <c:v>19</c:v>
                </c:pt>
                <c:pt idx="6">
                  <c:v>19.100000000000001</c:v>
                </c:pt>
                <c:pt idx="7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E-444F-BEA4-4EC00DDE84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25</xdr:row>
      <xdr:rowOff>52387</xdr:rowOff>
    </xdr:from>
    <xdr:to>
      <xdr:col>11</xdr:col>
      <xdr:colOff>400050</xdr:colOff>
      <xdr:row>39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12</xdr:row>
      <xdr:rowOff>138112</xdr:rowOff>
    </xdr:from>
    <xdr:to>
      <xdr:col>19</xdr:col>
      <xdr:colOff>47625</xdr:colOff>
      <xdr:row>27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10</xdr:row>
      <xdr:rowOff>61912</xdr:rowOff>
    </xdr:from>
    <xdr:to>
      <xdr:col>11</xdr:col>
      <xdr:colOff>647700</xdr:colOff>
      <xdr:row>24</xdr:row>
      <xdr:rowOff>138112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39</xdr:row>
      <xdr:rowOff>71437</xdr:rowOff>
    </xdr:from>
    <xdr:to>
      <xdr:col>12</xdr:col>
      <xdr:colOff>152400</xdr:colOff>
      <xdr:row>53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8</xdr:row>
      <xdr:rowOff>138113</xdr:rowOff>
    </xdr:from>
    <xdr:to>
      <xdr:col>12</xdr:col>
      <xdr:colOff>0</xdr:colOff>
      <xdr:row>20</xdr:row>
      <xdr:rowOff>95251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342900</xdr:colOff>
      <xdr:row>38</xdr:row>
      <xdr:rowOff>147638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11</xdr:col>
      <xdr:colOff>342900</xdr:colOff>
      <xdr:row>59</xdr:row>
      <xdr:rowOff>147638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68</xdr:row>
      <xdr:rowOff>0</xdr:rowOff>
    </xdr:from>
    <xdr:to>
      <xdr:col>11</xdr:col>
      <xdr:colOff>342900</xdr:colOff>
      <xdr:row>79</xdr:row>
      <xdr:rowOff>147638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87</xdr:row>
      <xdr:rowOff>0</xdr:rowOff>
    </xdr:from>
    <xdr:to>
      <xdr:col>11</xdr:col>
      <xdr:colOff>342900</xdr:colOff>
      <xdr:row>98</xdr:row>
      <xdr:rowOff>147638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201706</xdr:colOff>
      <xdr:row>1</xdr:row>
      <xdr:rowOff>156882</xdr:rowOff>
    </xdr:from>
    <xdr:to>
      <xdr:col>10</xdr:col>
      <xdr:colOff>343439</xdr:colOff>
      <xdr:row>13</xdr:row>
      <xdr:rowOff>156882</xdr:rowOff>
    </xdr:to>
    <xdr:graphicFrame macro="">
      <xdr:nvGraphicFramePr>
        <xdr:cNvPr id="3" name="Gràfic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112059</xdr:colOff>
      <xdr:row>21</xdr:row>
      <xdr:rowOff>179294</xdr:rowOff>
    </xdr:from>
    <xdr:to>
      <xdr:col>10</xdr:col>
      <xdr:colOff>253792</xdr:colOff>
      <xdr:row>33</xdr:row>
      <xdr:rowOff>179294</xdr:rowOff>
    </xdr:to>
    <xdr:graphicFrame macro="">
      <xdr:nvGraphicFramePr>
        <xdr:cNvPr id="8" name="Gràfic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10</xdr:col>
      <xdr:colOff>141733</xdr:colOff>
      <xdr:row>56</xdr:row>
      <xdr:rowOff>0</xdr:rowOff>
    </xdr:to>
    <xdr:graphicFrame macro="">
      <xdr:nvGraphicFramePr>
        <xdr:cNvPr id="14" name="Gràfic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62</xdr:row>
      <xdr:rowOff>0</xdr:rowOff>
    </xdr:from>
    <xdr:to>
      <xdr:col>10</xdr:col>
      <xdr:colOff>141733</xdr:colOff>
      <xdr:row>74</xdr:row>
      <xdr:rowOff>0</xdr:rowOff>
    </xdr:to>
    <xdr:graphicFrame macro="">
      <xdr:nvGraphicFramePr>
        <xdr:cNvPr id="15" name="Gràfic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81</xdr:row>
      <xdr:rowOff>0</xdr:rowOff>
    </xdr:from>
    <xdr:to>
      <xdr:col>10</xdr:col>
      <xdr:colOff>141733</xdr:colOff>
      <xdr:row>93</xdr:row>
      <xdr:rowOff>0</xdr:rowOff>
    </xdr:to>
    <xdr:graphicFrame macro="">
      <xdr:nvGraphicFramePr>
        <xdr:cNvPr id="16" name="Gràfic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717177</xdr:colOff>
      <xdr:row>0</xdr:row>
      <xdr:rowOff>168086</xdr:rowOff>
    </xdr:from>
    <xdr:to>
      <xdr:col>36</xdr:col>
      <xdr:colOff>56030</xdr:colOff>
      <xdr:row>14</xdr:row>
      <xdr:rowOff>123263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0</xdr:colOff>
      <xdr:row>34</xdr:row>
      <xdr:rowOff>0</xdr:rowOff>
    </xdr:from>
    <xdr:to>
      <xdr:col>29</xdr:col>
      <xdr:colOff>100853</xdr:colOff>
      <xdr:row>47</xdr:row>
      <xdr:rowOff>145677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33618</xdr:colOff>
      <xdr:row>12</xdr:row>
      <xdr:rowOff>23533</xdr:rowOff>
    </xdr:from>
    <xdr:to>
      <xdr:col>27</xdr:col>
      <xdr:colOff>448235</xdr:colOff>
      <xdr:row>23</xdr:row>
      <xdr:rowOff>56030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381000</xdr:colOff>
      <xdr:row>53</xdr:row>
      <xdr:rowOff>145676</xdr:rowOff>
    </xdr:from>
    <xdr:to>
      <xdr:col>29</xdr:col>
      <xdr:colOff>145415</xdr:colOff>
      <xdr:row>66</xdr:row>
      <xdr:rowOff>79001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0</xdr:colOff>
      <xdr:row>23</xdr:row>
      <xdr:rowOff>0</xdr:rowOff>
    </xdr:from>
    <xdr:to>
      <xdr:col>33</xdr:col>
      <xdr:colOff>419100</xdr:colOff>
      <xdr:row>31</xdr:row>
      <xdr:rowOff>47625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0</xdr:colOff>
      <xdr:row>43</xdr:row>
      <xdr:rowOff>0</xdr:rowOff>
    </xdr:from>
    <xdr:to>
      <xdr:col>33</xdr:col>
      <xdr:colOff>419100</xdr:colOff>
      <xdr:row>51</xdr:row>
      <xdr:rowOff>47625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17318</xdr:colOff>
      <xdr:row>72</xdr:row>
      <xdr:rowOff>162994</xdr:rowOff>
    </xdr:from>
    <xdr:to>
      <xdr:col>28</xdr:col>
      <xdr:colOff>543733</xdr:colOff>
      <xdr:row>85</xdr:row>
      <xdr:rowOff>96319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398318</xdr:colOff>
      <xdr:row>62</xdr:row>
      <xdr:rowOff>17318</xdr:rowOff>
    </xdr:from>
    <xdr:to>
      <xdr:col>33</xdr:col>
      <xdr:colOff>55418</xdr:colOff>
      <xdr:row>70</xdr:row>
      <xdr:rowOff>64943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744682</xdr:colOff>
      <xdr:row>95</xdr:row>
      <xdr:rowOff>7130</xdr:rowOff>
    </xdr:from>
    <xdr:to>
      <xdr:col>28</xdr:col>
      <xdr:colOff>509097</xdr:colOff>
      <xdr:row>107</xdr:row>
      <xdr:rowOff>130955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29</xdr:col>
      <xdr:colOff>363682</xdr:colOff>
      <xdr:row>84</xdr:row>
      <xdr:rowOff>51954</xdr:rowOff>
    </xdr:from>
    <xdr:to>
      <xdr:col>33</xdr:col>
      <xdr:colOff>20782</xdr:colOff>
      <xdr:row>92</xdr:row>
      <xdr:rowOff>99579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masva\Desktop\SPNL\Estad&#237;stiques\WEB\24-25\Excel%20gestionats\Demanda%20i%20oferta%20idioma%20EPSA%202024%20(totes%20titul).xlsx" TargetMode="External"/><Relationship Id="rId1" Type="http://schemas.openxmlformats.org/officeDocument/2006/relationships/externalLinkPath" Target="Demanda%20i%20oferta%20idioma%20EPSA%202024%20(totes%20titu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EPSA 2024"/>
      <sheetName val="Graus"/>
      <sheetName val="Màsters"/>
    </sheetNames>
    <sheetDataSet>
      <sheetData sheetId="0" refreshError="1"/>
      <sheetData sheetId="1">
        <row r="5">
          <cell r="V5" t="str">
            <v>Valencià 1a opció</v>
          </cell>
        </row>
        <row r="6">
          <cell r="V6" t="str">
            <v>Valencià 2a opció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72C7-E674-4255-8277-45583B4911CB}">
  <dimension ref="A1:AC514"/>
  <sheetViews>
    <sheetView topLeftCell="F1" zoomScale="87" zoomScaleNormal="87" workbookViewId="0">
      <selection activeCell="N8" sqref="N8"/>
    </sheetView>
  </sheetViews>
  <sheetFormatPr baseColWidth="10" defaultRowHeight="15" x14ac:dyDescent="0.25"/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U1" t="s">
        <v>0</v>
      </c>
      <c r="V1" t="s">
        <v>1</v>
      </c>
      <c r="W1" t="s">
        <v>2</v>
      </c>
      <c r="X1" t="s">
        <v>3</v>
      </c>
      <c r="Y1" t="s">
        <v>4</v>
      </c>
      <c r="Z1" t="s">
        <v>61</v>
      </c>
      <c r="AA1" t="s">
        <v>62</v>
      </c>
      <c r="AB1" t="s">
        <v>5</v>
      </c>
      <c r="AC1" t="s">
        <v>6</v>
      </c>
    </row>
    <row r="2" spans="1:29" x14ac:dyDescent="0.25">
      <c r="A2">
        <v>2024</v>
      </c>
      <c r="B2" t="s">
        <v>7</v>
      </c>
      <c r="C2" t="s">
        <v>8</v>
      </c>
      <c r="D2">
        <v>7</v>
      </c>
      <c r="E2" t="s">
        <v>19</v>
      </c>
      <c r="F2" t="s">
        <v>20</v>
      </c>
      <c r="G2">
        <v>127.25</v>
      </c>
      <c r="P2" t="s">
        <v>42</v>
      </c>
      <c r="Q2" t="s">
        <v>43</v>
      </c>
      <c r="U2">
        <v>2024</v>
      </c>
      <c r="V2" t="s">
        <v>7</v>
      </c>
      <c r="W2" t="s">
        <v>8</v>
      </c>
      <c r="X2">
        <v>18</v>
      </c>
      <c r="Y2" t="s">
        <v>28</v>
      </c>
      <c r="Z2">
        <v>10070</v>
      </c>
      <c r="AA2" t="s">
        <v>63</v>
      </c>
      <c r="AB2" t="s">
        <v>12</v>
      </c>
      <c r="AC2">
        <v>8</v>
      </c>
    </row>
    <row r="3" spans="1:29" x14ac:dyDescent="0.25">
      <c r="A3">
        <v>2024</v>
      </c>
      <c r="B3" t="s">
        <v>7</v>
      </c>
      <c r="C3" t="s">
        <v>8</v>
      </c>
      <c r="D3">
        <v>11</v>
      </c>
      <c r="E3" t="s">
        <v>22</v>
      </c>
      <c r="F3" t="s">
        <v>20</v>
      </c>
      <c r="G3">
        <v>14</v>
      </c>
      <c r="P3" t="s">
        <v>60</v>
      </c>
      <c r="Q3" t="s">
        <v>44</v>
      </c>
      <c r="R3" t="s">
        <v>45</v>
      </c>
      <c r="U3">
        <v>2024</v>
      </c>
      <c r="V3" t="s">
        <v>7</v>
      </c>
      <c r="W3" t="s">
        <v>8</v>
      </c>
      <c r="X3">
        <v>21</v>
      </c>
      <c r="Y3" t="s">
        <v>30</v>
      </c>
      <c r="Z3">
        <v>10079</v>
      </c>
      <c r="AA3" t="s">
        <v>64</v>
      </c>
      <c r="AB3" t="s">
        <v>12</v>
      </c>
      <c r="AC3">
        <v>7.4</v>
      </c>
    </row>
    <row r="4" spans="1:29" x14ac:dyDescent="0.25">
      <c r="A4">
        <v>2024</v>
      </c>
      <c r="B4" t="s">
        <v>7</v>
      </c>
      <c r="C4" t="s">
        <v>8</v>
      </c>
      <c r="D4">
        <v>12</v>
      </c>
      <c r="E4" t="s">
        <v>23</v>
      </c>
      <c r="F4" t="s">
        <v>20</v>
      </c>
      <c r="G4">
        <v>27.5</v>
      </c>
      <c r="I4" s="1" t="s">
        <v>53</v>
      </c>
      <c r="J4" t="s">
        <v>46</v>
      </c>
      <c r="K4">
        <f>SUM(G:G)</f>
        <v>69391.999999999985</v>
      </c>
      <c r="L4" t="s">
        <v>47</v>
      </c>
      <c r="M4" t="s">
        <v>48</v>
      </c>
      <c r="P4">
        <v>2016</v>
      </c>
      <c r="Q4" s="2">
        <v>28</v>
      </c>
      <c r="R4" s="2">
        <v>23</v>
      </c>
      <c r="U4">
        <v>2024</v>
      </c>
      <c r="V4" t="s">
        <v>7</v>
      </c>
      <c r="W4" t="s">
        <v>8</v>
      </c>
      <c r="X4">
        <v>21</v>
      </c>
      <c r="Y4" t="s">
        <v>30</v>
      </c>
      <c r="Z4">
        <v>10081</v>
      </c>
      <c r="AA4" t="s">
        <v>65</v>
      </c>
      <c r="AB4" t="s">
        <v>12</v>
      </c>
      <c r="AC4">
        <v>4.5</v>
      </c>
    </row>
    <row r="5" spans="1:29" x14ac:dyDescent="0.25">
      <c r="A5">
        <v>2024</v>
      </c>
      <c r="B5" t="s">
        <v>7</v>
      </c>
      <c r="C5" t="s">
        <v>8</v>
      </c>
      <c r="D5">
        <v>13</v>
      </c>
      <c r="E5" t="s">
        <v>24</v>
      </c>
      <c r="F5" t="s">
        <v>20</v>
      </c>
      <c r="G5">
        <v>15.25</v>
      </c>
      <c r="I5" s="13" t="s">
        <v>44</v>
      </c>
      <c r="J5" t="s">
        <v>15</v>
      </c>
      <c r="K5">
        <v>1107</v>
      </c>
      <c r="L5" s="3">
        <f>K5/$K$4</f>
        <v>1.5952847590500349E-2</v>
      </c>
      <c r="P5">
        <v>2017</v>
      </c>
      <c r="Q5" s="2">
        <v>26</v>
      </c>
      <c r="R5" s="2">
        <v>35</v>
      </c>
      <c r="U5">
        <v>2024</v>
      </c>
      <c r="V5" t="s">
        <v>7</v>
      </c>
      <c r="W5" t="s">
        <v>8</v>
      </c>
      <c r="X5">
        <v>34</v>
      </c>
      <c r="Y5" t="s">
        <v>36</v>
      </c>
      <c r="Z5">
        <v>10101</v>
      </c>
      <c r="AA5" t="s">
        <v>66</v>
      </c>
      <c r="AB5" t="s">
        <v>12</v>
      </c>
      <c r="AC5">
        <v>5.7</v>
      </c>
    </row>
    <row r="6" spans="1:29" x14ac:dyDescent="0.25">
      <c r="A6">
        <v>2024</v>
      </c>
      <c r="B6" t="s">
        <v>7</v>
      </c>
      <c r="C6" t="s">
        <v>8</v>
      </c>
      <c r="D6">
        <v>15</v>
      </c>
      <c r="E6" t="s">
        <v>26</v>
      </c>
      <c r="F6" t="s">
        <v>20</v>
      </c>
      <c r="G6">
        <v>22</v>
      </c>
      <c r="I6" s="13"/>
      <c r="J6" t="s">
        <v>16</v>
      </c>
      <c r="K6">
        <v>853</v>
      </c>
      <c r="L6" s="3">
        <f>K6/$K$4</f>
        <v>1.2292483283375608E-2</v>
      </c>
      <c r="M6" s="4"/>
      <c r="N6" s="4"/>
      <c r="P6">
        <v>2018</v>
      </c>
      <c r="Q6" s="2">
        <v>24.41</v>
      </c>
      <c r="R6" s="2">
        <v>31</v>
      </c>
      <c r="U6">
        <v>2024</v>
      </c>
      <c r="V6" t="s">
        <v>7</v>
      </c>
      <c r="W6" t="s">
        <v>8</v>
      </c>
      <c r="X6">
        <v>32</v>
      </c>
      <c r="Y6" t="s">
        <v>35</v>
      </c>
      <c r="Z6">
        <v>10128</v>
      </c>
      <c r="AA6" t="s">
        <v>110</v>
      </c>
      <c r="AB6" t="s">
        <v>12</v>
      </c>
      <c r="AC6">
        <v>4.5</v>
      </c>
    </row>
    <row r="7" spans="1:29" x14ac:dyDescent="0.25">
      <c r="A7">
        <v>2024</v>
      </c>
      <c r="B7" t="s">
        <v>7</v>
      </c>
      <c r="C7" t="s">
        <v>8</v>
      </c>
      <c r="D7">
        <v>20</v>
      </c>
      <c r="E7" t="s">
        <v>29</v>
      </c>
      <c r="F7" t="s">
        <v>20</v>
      </c>
      <c r="G7">
        <v>23.5</v>
      </c>
      <c r="I7" s="13"/>
      <c r="J7" t="s">
        <v>17</v>
      </c>
      <c r="K7">
        <v>9174</v>
      </c>
      <c r="L7" s="3">
        <f>K7/$K$4</f>
        <v>0.13220544154945818</v>
      </c>
      <c r="M7" s="5" t="s">
        <v>44</v>
      </c>
      <c r="N7" s="5">
        <f>L5+L6+L7</f>
        <v>0.16045077242333414</v>
      </c>
      <c r="P7">
        <v>2019</v>
      </c>
      <c r="Q7" s="2">
        <v>22.54</v>
      </c>
      <c r="R7" s="2">
        <v>32.26</v>
      </c>
      <c r="U7">
        <v>2024</v>
      </c>
      <c r="V7" t="s">
        <v>7</v>
      </c>
      <c r="W7" t="s">
        <v>8</v>
      </c>
      <c r="X7">
        <v>15</v>
      </c>
      <c r="Y7" t="s">
        <v>26</v>
      </c>
      <c r="Z7">
        <v>10137</v>
      </c>
      <c r="AA7" t="s">
        <v>127</v>
      </c>
      <c r="AB7" t="s">
        <v>12</v>
      </c>
      <c r="AC7">
        <v>6</v>
      </c>
    </row>
    <row r="8" spans="1:29" x14ac:dyDescent="0.25">
      <c r="A8">
        <v>2024</v>
      </c>
      <c r="B8" t="s">
        <v>7</v>
      </c>
      <c r="C8" t="s">
        <v>8</v>
      </c>
      <c r="D8">
        <v>26</v>
      </c>
      <c r="E8" t="s">
        <v>31</v>
      </c>
      <c r="F8" t="s">
        <v>20</v>
      </c>
      <c r="G8">
        <v>18</v>
      </c>
      <c r="I8" s="13" t="s">
        <v>45</v>
      </c>
      <c r="J8" t="s">
        <v>49</v>
      </c>
      <c r="K8">
        <v>165</v>
      </c>
      <c r="L8" s="3">
        <f>K8/$K$4</f>
        <v>2.3777957113211901E-3</v>
      </c>
      <c r="M8" s="5" t="s">
        <v>45</v>
      </c>
      <c r="N8" s="5">
        <f>L8+L9</f>
        <v>0.33261759280608721</v>
      </c>
      <c r="P8">
        <v>2020</v>
      </c>
      <c r="Q8" s="2">
        <v>21.16</v>
      </c>
      <c r="R8" s="2">
        <v>33.06</v>
      </c>
      <c r="U8">
        <v>2024</v>
      </c>
      <c r="V8" t="s">
        <v>7</v>
      </c>
      <c r="W8" t="s">
        <v>8</v>
      </c>
      <c r="X8">
        <v>35</v>
      </c>
      <c r="Y8" t="s">
        <v>37</v>
      </c>
      <c r="Z8">
        <v>10190</v>
      </c>
      <c r="AA8" t="s">
        <v>155</v>
      </c>
      <c r="AB8" t="s">
        <v>12</v>
      </c>
      <c r="AC8">
        <v>10</v>
      </c>
    </row>
    <row r="9" spans="1:29" x14ac:dyDescent="0.25">
      <c r="A9">
        <v>2024</v>
      </c>
      <c r="B9" t="s">
        <v>7</v>
      </c>
      <c r="C9" t="s">
        <v>8</v>
      </c>
      <c r="D9">
        <v>28</v>
      </c>
      <c r="E9" t="s">
        <v>32</v>
      </c>
      <c r="F9" t="s">
        <v>20</v>
      </c>
      <c r="G9">
        <v>14</v>
      </c>
      <c r="I9" s="13"/>
      <c r="J9" t="s">
        <v>14</v>
      </c>
      <c r="K9">
        <v>22916</v>
      </c>
      <c r="L9" s="3">
        <f>K9/$K$4</f>
        <v>0.33023979709476603</v>
      </c>
      <c r="M9" t="s">
        <v>50</v>
      </c>
      <c r="N9" s="3">
        <f>1-N7-N8</f>
        <v>0.50693163477057857</v>
      </c>
      <c r="P9">
        <v>2021</v>
      </c>
      <c r="Q9" s="2">
        <v>18.7</v>
      </c>
      <c r="R9" s="2">
        <v>33.61</v>
      </c>
      <c r="U9">
        <v>2024</v>
      </c>
      <c r="V9" t="s">
        <v>7</v>
      </c>
      <c r="W9" t="s">
        <v>8</v>
      </c>
      <c r="X9">
        <v>35</v>
      </c>
      <c r="Y9" t="s">
        <v>37</v>
      </c>
      <c r="Z9">
        <v>10196</v>
      </c>
      <c r="AA9" t="s">
        <v>165</v>
      </c>
      <c r="AB9" t="s">
        <v>12</v>
      </c>
      <c r="AC9">
        <v>6</v>
      </c>
    </row>
    <row r="10" spans="1:29" x14ac:dyDescent="0.25">
      <c r="A10">
        <v>2024</v>
      </c>
      <c r="B10" t="s">
        <v>7</v>
      </c>
      <c r="C10" t="s">
        <v>8</v>
      </c>
      <c r="D10">
        <v>32</v>
      </c>
      <c r="E10" t="s">
        <v>35</v>
      </c>
      <c r="F10" t="s">
        <v>20</v>
      </c>
      <c r="G10">
        <v>22</v>
      </c>
      <c r="P10">
        <v>2022</v>
      </c>
      <c r="Q10" s="2">
        <v>17.170000000000002</v>
      </c>
      <c r="R10" s="2">
        <v>32.31</v>
      </c>
      <c r="U10">
        <v>2024</v>
      </c>
      <c r="V10" t="s">
        <v>7</v>
      </c>
      <c r="W10" t="s">
        <v>8</v>
      </c>
      <c r="X10">
        <v>35</v>
      </c>
      <c r="Y10" t="s">
        <v>37</v>
      </c>
      <c r="Z10">
        <v>10197</v>
      </c>
      <c r="AA10" t="s">
        <v>157</v>
      </c>
      <c r="AB10" t="s">
        <v>12</v>
      </c>
      <c r="AC10">
        <v>6</v>
      </c>
    </row>
    <row r="11" spans="1:29" x14ac:dyDescent="0.25">
      <c r="A11">
        <v>2024</v>
      </c>
      <c r="B11" t="s">
        <v>7</v>
      </c>
      <c r="C11" t="s">
        <v>8</v>
      </c>
      <c r="D11">
        <v>34</v>
      </c>
      <c r="E11" t="s">
        <v>36</v>
      </c>
      <c r="F11" t="s">
        <v>20</v>
      </c>
      <c r="G11">
        <v>1.5</v>
      </c>
      <c r="P11">
        <v>2023</v>
      </c>
      <c r="Q11" s="2">
        <v>16.3</v>
      </c>
      <c r="R11" s="2">
        <v>35.799999999999997</v>
      </c>
      <c r="U11">
        <v>2024</v>
      </c>
      <c r="V11" t="s">
        <v>7</v>
      </c>
      <c r="W11" t="s">
        <v>8</v>
      </c>
      <c r="X11">
        <v>35</v>
      </c>
      <c r="Y11" t="s">
        <v>37</v>
      </c>
      <c r="Z11">
        <v>10199</v>
      </c>
      <c r="AA11" t="s">
        <v>158</v>
      </c>
      <c r="AB11" t="s">
        <v>12</v>
      </c>
      <c r="AC11">
        <v>6</v>
      </c>
    </row>
    <row r="12" spans="1:29" x14ac:dyDescent="0.25">
      <c r="A12">
        <v>2024</v>
      </c>
      <c r="B12" t="s">
        <v>7</v>
      </c>
      <c r="C12" t="s">
        <v>8</v>
      </c>
      <c r="D12">
        <v>35</v>
      </c>
      <c r="E12" t="s">
        <v>37</v>
      </c>
      <c r="F12" t="s">
        <v>20</v>
      </c>
      <c r="G12">
        <v>34</v>
      </c>
      <c r="P12">
        <v>2024</v>
      </c>
      <c r="Q12" s="2">
        <v>16</v>
      </c>
      <c r="R12" s="2">
        <v>33.299999999999997</v>
      </c>
      <c r="U12">
        <v>2024</v>
      </c>
      <c r="V12" t="s">
        <v>7</v>
      </c>
      <c r="W12" t="s">
        <v>8</v>
      </c>
      <c r="X12">
        <v>35</v>
      </c>
      <c r="Y12" t="s">
        <v>37</v>
      </c>
      <c r="Z12">
        <v>10200</v>
      </c>
      <c r="AA12" t="s">
        <v>159</v>
      </c>
      <c r="AB12" t="s">
        <v>12</v>
      </c>
      <c r="AC12">
        <v>5</v>
      </c>
    </row>
    <row r="13" spans="1:29" x14ac:dyDescent="0.25">
      <c r="A13">
        <v>2024</v>
      </c>
      <c r="B13" t="s">
        <v>7</v>
      </c>
      <c r="C13" t="s">
        <v>8</v>
      </c>
      <c r="D13">
        <v>39</v>
      </c>
      <c r="E13" t="s">
        <v>38</v>
      </c>
      <c r="F13" t="s">
        <v>20</v>
      </c>
      <c r="G13">
        <v>12</v>
      </c>
      <c r="U13">
        <v>2024</v>
      </c>
      <c r="V13" t="s">
        <v>7</v>
      </c>
      <c r="W13" t="s">
        <v>8</v>
      </c>
      <c r="X13">
        <v>35</v>
      </c>
      <c r="Y13" t="s">
        <v>37</v>
      </c>
      <c r="Z13">
        <v>10202</v>
      </c>
      <c r="AA13" t="s">
        <v>160</v>
      </c>
      <c r="AB13" t="s">
        <v>12</v>
      </c>
      <c r="AC13">
        <v>6</v>
      </c>
    </row>
    <row r="14" spans="1:29" x14ac:dyDescent="0.25">
      <c r="A14">
        <v>2024</v>
      </c>
      <c r="B14" t="s">
        <v>7</v>
      </c>
      <c r="C14" t="s">
        <v>8</v>
      </c>
      <c r="D14">
        <v>44</v>
      </c>
      <c r="E14" t="s">
        <v>40</v>
      </c>
      <c r="F14" t="s">
        <v>20</v>
      </c>
      <c r="G14">
        <v>10</v>
      </c>
      <c r="U14">
        <v>2024</v>
      </c>
      <c r="V14" t="s">
        <v>7</v>
      </c>
      <c r="W14" t="s">
        <v>8</v>
      </c>
      <c r="X14">
        <v>32</v>
      </c>
      <c r="Y14" t="s">
        <v>35</v>
      </c>
      <c r="Z14">
        <v>10204</v>
      </c>
      <c r="AA14" t="s">
        <v>161</v>
      </c>
      <c r="AB14" t="s">
        <v>12</v>
      </c>
      <c r="AC14">
        <v>8.5</v>
      </c>
    </row>
    <row r="15" spans="1:29" x14ac:dyDescent="0.25">
      <c r="A15">
        <v>2024</v>
      </c>
      <c r="B15" t="s">
        <v>7</v>
      </c>
      <c r="C15" t="s">
        <v>8</v>
      </c>
      <c r="D15">
        <v>96</v>
      </c>
      <c r="E15" t="s">
        <v>41</v>
      </c>
      <c r="F15" t="s">
        <v>20</v>
      </c>
      <c r="G15">
        <v>0.5</v>
      </c>
      <c r="U15">
        <v>2024</v>
      </c>
      <c r="V15" t="s">
        <v>7</v>
      </c>
      <c r="W15" t="s">
        <v>8</v>
      </c>
      <c r="X15">
        <v>39</v>
      </c>
      <c r="Y15" t="s">
        <v>38</v>
      </c>
      <c r="Z15">
        <v>10216</v>
      </c>
      <c r="AA15" t="s">
        <v>162</v>
      </c>
      <c r="AB15" t="s">
        <v>12</v>
      </c>
      <c r="AC15">
        <v>5</v>
      </c>
    </row>
    <row r="16" spans="1:29" x14ac:dyDescent="0.25">
      <c r="A16">
        <v>2024</v>
      </c>
      <c r="B16" t="s">
        <v>7</v>
      </c>
      <c r="C16" t="s">
        <v>8</v>
      </c>
      <c r="D16">
        <v>3</v>
      </c>
      <c r="E16" t="s">
        <v>9</v>
      </c>
      <c r="F16" t="s">
        <v>10</v>
      </c>
      <c r="G16">
        <v>6.5</v>
      </c>
      <c r="U16">
        <v>2024</v>
      </c>
      <c r="V16" t="s">
        <v>7</v>
      </c>
      <c r="W16" t="s">
        <v>8</v>
      </c>
      <c r="X16">
        <v>35</v>
      </c>
      <c r="Y16" t="s">
        <v>37</v>
      </c>
      <c r="Z16">
        <v>10223</v>
      </c>
      <c r="AA16" t="s">
        <v>163</v>
      </c>
      <c r="AB16" t="s">
        <v>12</v>
      </c>
      <c r="AC16">
        <v>5</v>
      </c>
    </row>
    <row r="17" spans="1:29" x14ac:dyDescent="0.25">
      <c r="A17">
        <v>2024</v>
      </c>
      <c r="B17" t="s">
        <v>7</v>
      </c>
      <c r="C17" t="s">
        <v>8</v>
      </c>
      <c r="D17">
        <v>6</v>
      </c>
      <c r="E17" t="s">
        <v>18</v>
      </c>
      <c r="F17" t="s">
        <v>10</v>
      </c>
      <c r="G17">
        <v>42.34</v>
      </c>
      <c r="U17">
        <v>2024</v>
      </c>
      <c r="V17" t="s">
        <v>7</v>
      </c>
      <c r="W17" t="s">
        <v>8</v>
      </c>
      <c r="X17">
        <v>20</v>
      </c>
      <c r="Y17" t="s">
        <v>29</v>
      </c>
      <c r="Z17">
        <v>10244</v>
      </c>
      <c r="AA17" t="s">
        <v>164</v>
      </c>
      <c r="AB17" t="s">
        <v>12</v>
      </c>
      <c r="AC17">
        <v>2.25</v>
      </c>
    </row>
    <row r="18" spans="1:29" x14ac:dyDescent="0.25">
      <c r="A18">
        <v>2024</v>
      </c>
      <c r="B18" t="s">
        <v>7</v>
      </c>
      <c r="C18" t="s">
        <v>8</v>
      </c>
      <c r="D18">
        <v>7</v>
      </c>
      <c r="E18" t="s">
        <v>19</v>
      </c>
      <c r="F18" t="s">
        <v>10</v>
      </c>
      <c r="G18">
        <v>157.5</v>
      </c>
      <c r="U18">
        <v>2024</v>
      </c>
      <c r="V18" t="s">
        <v>7</v>
      </c>
      <c r="W18" t="s">
        <v>8</v>
      </c>
      <c r="X18">
        <v>39</v>
      </c>
      <c r="Y18" t="s">
        <v>38</v>
      </c>
      <c r="Z18">
        <v>11270</v>
      </c>
      <c r="AA18" t="s">
        <v>206</v>
      </c>
      <c r="AB18" t="s">
        <v>12</v>
      </c>
      <c r="AC18">
        <v>6.6</v>
      </c>
    </row>
    <row r="19" spans="1:29" x14ac:dyDescent="0.25">
      <c r="A19">
        <v>2024</v>
      </c>
      <c r="B19" t="s">
        <v>7</v>
      </c>
      <c r="C19" t="s">
        <v>8</v>
      </c>
      <c r="D19">
        <v>9</v>
      </c>
      <c r="E19" t="s">
        <v>21</v>
      </c>
      <c r="F19" t="s">
        <v>10</v>
      </c>
      <c r="G19">
        <v>1.8</v>
      </c>
      <c r="U19">
        <v>2024</v>
      </c>
      <c r="V19" t="s">
        <v>7</v>
      </c>
      <c r="W19" t="s">
        <v>8</v>
      </c>
      <c r="X19">
        <v>39</v>
      </c>
      <c r="Y19" t="s">
        <v>38</v>
      </c>
      <c r="Z19">
        <v>11273</v>
      </c>
      <c r="AA19" t="s">
        <v>207</v>
      </c>
      <c r="AB19" t="s">
        <v>12</v>
      </c>
      <c r="AC19">
        <v>7.5</v>
      </c>
    </row>
    <row r="20" spans="1:29" x14ac:dyDescent="0.25">
      <c r="A20">
        <v>2024</v>
      </c>
      <c r="B20" t="s">
        <v>7</v>
      </c>
      <c r="C20" t="s">
        <v>8</v>
      </c>
      <c r="D20">
        <v>11</v>
      </c>
      <c r="E20" t="s">
        <v>22</v>
      </c>
      <c r="F20" t="s">
        <v>10</v>
      </c>
      <c r="G20">
        <v>94.1</v>
      </c>
      <c r="U20">
        <v>2024</v>
      </c>
      <c r="V20" t="s">
        <v>7</v>
      </c>
      <c r="W20" t="s">
        <v>8</v>
      </c>
      <c r="X20">
        <v>20</v>
      </c>
      <c r="Y20" t="s">
        <v>29</v>
      </c>
      <c r="Z20">
        <v>11280</v>
      </c>
      <c r="AA20" t="s">
        <v>208</v>
      </c>
      <c r="AB20" t="s">
        <v>12</v>
      </c>
      <c r="AC20">
        <v>6.5</v>
      </c>
    </row>
    <row r="21" spans="1:29" x14ac:dyDescent="0.25">
      <c r="A21">
        <v>2024</v>
      </c>
      <c r="B21" t="s">
        <v>7</v>
      </c>
      <c r="C21" t="s">
        <v>8</v>
      </c>
      <c r="D21">
        <v>12</v>
      </c>
      <c r="E21" t="s">
        <v>23</v>
      </c>
      <c r="F21" t="s">
        <v>10</v>
      </c>
      <c r="G21">
        <v>189.99</v>
      </c>
      <c r="U21">
        <v>2024</v>
      </c>
      <c r="V21" t="s">
        <v>7</v>
      </c>
      <c r="W21" t="s">
        <v>8</v>
      </c>
      <c r="X21">
        <v>39</v>
      </c>
      <c r="Y21" t="s">
        <v>38</v>
      </c>
      <c r="Z21">
        <v>11300</v>
      </c>
      <c r="AA21" t="s">
        <v>209</v>
      </c>
      <c r="AB21" t="s">
        <v>12</v>
      </c>
      <c r="AC21">
        <v>2.4900000000000002</v>
      </c>
    </row>
    <row r="22" spans="1:29" x14ac:dyDescent="0.25">
      <c r="A22">
        <v>2024</v>
      </c>
      <c r="B22" t="s">
        <v>7</v>
      </c>
      <c r="C22" t="s">
        <v>8</v>
      </c>
      <c r="D22">
        <v>13</v>
      </c>
      <c r="E22" t="s">
        <v>24</v>
      </c>
      <c r="F22" t="s">
        <v>10</v>
      </c>
      <c r="G22">
        <v>69.38</v>
      </c>
      <c r="U22">
        <v>2024</v>
      </c>
      <c r="V22" t="s">
        <v>7</v>
      </c>
      <c r="W22" t="s">
        <v>8</v>
      </c>
      <c r="X22">
        <v>39</v>
      </c>
      <c r="Y22" t="s">
        <v>38</v>
      </c>
      <c r="Z22">
        <v>11304</v>
      </c>
      <c r="AA22" t="s">
        <v>210</v>
      </c>
      <c r="AB22" t="s">
        <v>12</v>
      </c>
      <c r="AC22">
        <v>5.5</v>
      </c>
    </row>
    <row r="23" spans="1:29" x14ac:dyDescent="0.25">
      <c r="A23">
        <v>2024</v>
      </c>
      <c r="B23" t="s">
        <v>7</v>
      </c>
      <c r="C23" t="s">
        <v>8</v>
      </c>
      <c r="D23">
        <v>15</v>
      </c>
      <c r="E23" t="s">
        <v>26</v>
      </c>
      <c r="F23" t="s">
        <v>10</v>
      </c>
      <c r="G23">
        <v>51</v>
      </c>
      <c r="U23">
        <v>2024</v>
      </c>
      <c r="V23" t="s">
        <v>7</v>
      </c>
      <c r="W23" t="s">
        <v>8</v>
      </c>
      <c r="X23">
        <v>3</v>
      </c>
      <c r="Y23" t="s">
        <v>9</v>
      </c>
      <c r="Z23">
        <v>12893</v>
      </c>
      <c r="AA23" t="s">
        <v>67</v>
      </c>
      <c r="AB23" t="s">
        <v>12</v>
      </c>
      <c r="AC23">
        <v>4.45</v>
      </c>
    </row>
    <row r="24" spans="1:29" x14ac:dyDescent="0.25">
      <c r="A24">
        <v>2024</v>
      </c>
      <c r="B24" t="s">
        <v>7</v>
      </c>
      <c r="C24" t="s">
        <v>8</v>
      </c>
      <c r="D24">
        <v>17</v>
      </c>
      <c r="E24" t="s">
        <v>27</v>
      </c>
      <c r="F24" t="s">
        <v>10</v>
      </c>
      <c r="G24">
        <v>3.3</v>
      </c>
      <c r="U24">
        <v>2024</v>
      </c>
      <c r="V24" t="s">
        <v>7</v>
      </c>
      <c r="W24" t="s">
        <v>8</v>
      </c>
      <c r="X24">
        <v>39</v>
      </c>
      <c r="Y24" t="s">
        <v>38</v>
      </c>
      <c r="Z24">
        <v>13933</v>
      </c>
      <c r="AA24" t="s">
        <v>255</v>
      </c>
      <c r="AB24" t="s">
        <v>12</v>
      </c>
      <c r="AC24">
        <v>6</v>
      </c>
    </row>
    <row r="25" spans="1:29" x14ac:dyDescent="0.25">
      <c r="A25">
        <v>2024</v>
      </c>
      <c r="B25" t="s">
        <v>7</v>
      </c>
      <c r="C25" t="s">
        <v>8</v>
      </c>
      <c r="D25">
        <v>20</v>
      </c>
      <c r="E25" t="s">
        <v>29</v>
      </c>
      <c r="F25" t="s">
        <v>10</v>
      </c>
      <c r="G25">
        <v>312.45999999999998</v>
      </c>
      <c r="U25">
        <v>2024</v>
      </c>
      <c r="V25" t="s">
        <v>7</v>
      </c>
      <c r="W25" t="s">
        <v>8</v>
      </c>
      <c r="X25">
        <v>32</v>
      </c>
      <c r="Y25" t="s">
        <v>35</v>
      </c>
      <c r="Z25">
        <v>13946</v>
      </c>
      <c r="AA25" t="s">
        <v>279</v>
      </c>
      <c r="AB25" t="s">
        <v>12</v>
      </c>
      <c r="AC25">
        <v>2.7</v>
      </c>
    </row>
    <row r="26" spans="1:29" x14ac:dyDescent="0.25">
      <c r="A26">
        <v>2024</v>
      </c>
      <c r="B26" t="s">
        <v>7</v>
      </c>
      <c r="C26" t="s">
        <v>8</v>
      </c>
      <c r="D26">
        <v>21</v>
      </c>
      <c r="E26" t="s">
        <v>30</v>
      </c>
      <c r="F26" t="s">
        <v>10</v>
      </c>
      <c r="G26">
        <v>58.1</v>
      </c>
      <c r="U26">
        <v>2024</v>
      </c>
      <c r="V26" t="s">
        <v>7</v>
      </c>
      <c r="W26" t="s">
        <v>8</v>
      </c>
      <c r="X26">
        <v>35</v>
      </c>
      <c r="Y26" t="s">
        <v>37</v>
      </c>
      <c r="Z26">
        <v>13951</v>
      </c>
      <c r="AA26" t="s">
        <v>257</v>
      </c>
      <c r="AB26" t="s">
        <v>12</v>
      </c>
      <c r="AC26">
        <v>12</v>
      </c>
    </row>
    <row r="27" spans="1:29" x14ac:dyDescent="0.25">
      <c r="A27">
        <v>2024</v>
      </c>
      <c r="B27" t="s">
        <v>7</v>
      </c>
      <c r="C27" t="s">
        <v>8</v>
      </c>
      <c r="D27">
        <v>26</v>
      </c>
      <c r="E27" t="s">
        <v>31</v>
      </c>
      <c r="F27" t="s">
        <v>10</v>
      </c>
      <c r="G27">
        <v>228.8</v>
      </c>
      <c r="U27">
        <v>2024</v>
      </c>
      <c r="V27" t="s">
        <v>7</v>
      </c>
      <c r="W27" t="s">
        <v>8</v>
      </c>
      <c r="X27">
        <v>20</v>
      </c>
      <c r="Y27" t="s">
        <v>29</v>
      </c>
      <c r="Z27">
        <v>13952</v>
      </c>
      <c r="AA27" t="s">
        <v>258</v>
      </c>
      <c r="AB27" t="s">
        <v>12</v>
      </c>
      <c r="AC27">
        <v>2.4</v>
      </c>
    </row>
    <row r="28" spans="1:29" x14ac:dyDescent="0.25">
      <c r="A28">
        <v>2024</v>
      </c>
      <c r="B28" t="s">
        <v>7</v>
      </c>
      <c r="C28" t="s">
        <v>8</v>
      </c>
      <c r="D28">
        <v>28</v>
      </c>
      <c r="E28" t="s">
        <v>32</v>
      </c>
      <c r="F28" t="s">
        <v>10</v>
      </c>
      <c r="G28">
        <v>109.5</v>
      </c>
      <c r="U28">
        <v>2024</v>
      </c>
      <c r="V28" t="s">
        <v>7</v>
      </c>
      <c r="W28" t="s">
        <v>8</v>
      </c>
      <c r="X28">
        <v>6</v>
      </c>
      <c r="Y28" t="s">
        <v>18</v>
      </c>
      <c r="Z28">
        <v>13954</v>
      </c>
      <c r="AA28" t="s">
        <v>259</v>
      </c>
      <c r="AB28" t="s">
        <v>12</v>
      </c>
      <c r="AC28">
        <v>10</v>
      </c>
    </row>
    <row r="29" spans="1:29" x14ac:dyDescent="0.25">
      <c r="A29">
        <v>2024</v>
      </c>
      <c r="B29" t="s">
        <v>7</v>
      </c>
      <c r="C29" t="s">
        <v>8</v>
      </c>
      <c r="D29">
        <v>31</v>
      </c>
      <c r="E29" t="s">
        <v>34</v>
      </c>
      <c r="F29" t="s">
        <v>10</v>
      </c>
      <c r="G29">
        <v>39.6</v>
      </c>
      <c r="U29">
        <v>2024</v>
      </c>
      <c r="V29" t="s">
        <v>7</v>
      </c>
      <c r="W29" t="s">
        <v>8</v>
      </c>
      <c r="X29">
        <v>35</v>
      </c>
      <c r="Y29" t="s">
        <v>37</v>
      </c>
      <c r="Z29">
        <v>14923</v>
      </c>
      <c r="AA29" t="s">
        <v>288</v>
      </c>
      <c r="AB29" t="s">
        <v>12</v>
      </c>
      <c r="AC29">
        <v>4.4800000000000004</v>
      </c>
    </row>
    <row r="30" spans="1:29" x14ac:dyDescent="0.25">
      <c r="A30">
        <v>2024</v>
      </c>
      <c r="B30" t="s">
        <v>7</v>
      </c>
      <c r="C30" t="s">
        <v>8</v>
      </c>
      <c r="D30">
        <v>32</v>
      </c>
      <c r="E30" t="s">
        <v>35</v>
      </c>
      <c r="F30" t="s">
        <v>10</v>
      </c>
      <c r="G30">
        <v>273.8</v>
      </c>
      <c r="P30" s="14" t="s">
        <v>51</v>
      </c>
      <c r="Q30" s="14"/>
      <c r="R30" s="14"/>
      <c r="U30">
        <v>2024</v>
      </c>
      <c r="V30" t="s">
        <v>7</v>
      </c>
      <c r="W30" t="s">
        <v>8</v>
      </c>
      <c r="X30">
        <v>35</v>
      </c>
      <c r="Y30" t="s">
        <v>37</v>
      </c>
      <c r="Z30">
        <v>14924</v>
      </c>
      <c r="AA30" t="s">
        <v>289</v>
      </c>
      <c r="AB30" t="s">
        <v>12</v>
      </c>
      <c r="AC30">
        <v>4.66</v>
      </c>
    </row>
    <row r="31" spans="1:29" x14ac:dyDescent="0.25">
      <c r="A31">
        <v>2024</v>
      </c>
      <c r="B31" t="s">
        <v>7</v>
      </c>
      <c r="C31" t="s">
        <v>8</v>
      </c>
      <c r="D31">
        <v>34</v>
      </c>
      <c r="E31" t="s">
        <v>36</v>
      </c>
      <c r="F31" t="s">
        <v>10</v>
      </c>
      <c r="G31">
        <v>15</v>
      </c>
      <c r="P31" t="s">
        <v>12</v>
      </c>
      <c r="Q31">
        <v>1885.05</v>
      </c>
      <c r="R31" s="3">
        <f>Q31/$Q$34</f>
        <v>0.86452337820174741</v>
      </c>
      <c r="U31">
        <v>2024</v>
      </c>
      <c r="V31" t="s">
        <v>7</v>
      </c>
      <c r="W31" t="s">
        <v>8</v>
      </c>
      <c r="X31">
        <v>6</v>
      </c>
      <c r="Y31" t="s">
        <v>18</v>
      </c>
      <c r="Z31">
        <v>14924</v>
      </c>
      <c r="AA31" t="s">
        <v>289</v>
      </c>
      <c r="AB31" t="s">
        <v>12</v>
      </c>
      <c r="AC31">
        <v>2.64</v>
      </c>
    </row>
    <row r="32" spans="1:29" x14ac:dyDescent="0.25">
      <c r="A32">
        <v>2024</v>
      </c>
      <c r="B32" t="s">
        <v>7</v>
      </c>
      <c r="C32" t="s">
        <v>8</v>
      </c>
      <c r="D32">
        <v>35</v>
      </c>
      <c r="E32" t="s">
        <v>37</v>
      </c>
      <c r="F32" t="s">
        <v>10</v>
      </c>
      <c r="G32">
        <v>501.74</v>
      </c>
      <c r="P32" t="s">
        <v>15</v>
      </c>
      <c r="Q32">
        <v>198.5</v>
      </c>
      <c r="R32" s="3">
        <f>Q32/$Q$34</f>
        <v>9.1036253984269316E-2</v>
      </c>
      <c r="U32">
        <v>2024</v>
      </c>
      <c r="V32" t="s">
        <v>7</v>
      </c>
      <c r="W32" t="s">
        <v>8</v>
      </c>
      <c r="X32">
        <v>35</v>
      </c>
      <c r="Y32" t="s">
        <v>37</v>
      </c>
      <c r="Z32">
        <v>14955</v>
      </c>
      <c r="AA32" t="s">
        <v>290</v>
      </c>
      <c r="AB32" t="s">
        <v>12</v>
      </c>
      <c r="AC32">
        <v>9</v>
      </c>
    </row>
    <row r="33" spans="1:29" x14ac:dyDescent="0.25">
      <c r="A33">
        <v>2024</v>
      </c>
      <c r="B33" t="s">
        <v>7</v>
      </c>
      <c r="C33" t="s">
        <v>8</v>
      </c>
      <c r="D33">
        <v>39</v>
      </c>
      <c r="E33" t="s">
        <v>38</v>
      </c>
      <c r="F33" t="s">
        <v>10</v>
      </c>
      <c r="G33">
        <v>264.08999999999997</v>
      </c>
      <c r="P33" t="s">
        <v>20</v>
      </c>
      <c r="Q33">
        <v>96.9</v>
      </c>
      <c r="R33" s="3">
        <f>Q33/$Q$34</f>
        <v>4.4440367813983361E-2</v>
      </c>
      <c r="U33">
        <v>2024</v>
      </c>
      <c r="V33" t="s">
        <v>7</v>
      </c>
      <c r="W33" t="s">
        <v>8</v>
      </c>
      <c r="X33">
        <v>35</v>
      </c>
      <c r="Y33" t="s">
        <v>37</v>
      </c>
      <c r="Z33">
        <v>14956</v>
      </c>
      <c r="AA33" t="s">
        <v>291</v>
      </c>
      <c r="AB33" t="s">
        <v>12</v>
      </c>
      <c r="AC33">
        <v>9</v>
      </c>
    </row>
    <row r="34" spans="1:29" x14ac:dyDescent="0.25">
      <c r="A34">
        <v>2024</v>
      </c>
      <c r="B34" t="s">
        <v>7</v>
      </c>
      <c r="C34" t="s">
        <v>8</v>
      </c>
      <c r="D34">
        <v>96</v>
      </c>
      <c r="E34" t="s">
        <v>41</v>
      </c>
      <c r="F34" t="s">
        <v>10</v>
      </c>
      <c r="G34">
        <v>7.5</v>
      </c>
      <c r="P34" t="s">
        <v>52</v>
      </c>
      <c r="Q34">
        <v>2180.4499999999998</v>
      </c>
      <c r="R34" s="6">
        <v>1</v>
      </c>
      <c r="U34">
        <v>2024</v>
      </c>
      <c r="V34" t="s">
        <v>7</v>
      </c>
      <c r="W34" t="s">
        <v>8</v>
      </c>
      <c r="X34">
        <v>12</v>
      </c>
      <c r="Y34" t="s">
        <v>23</v>
      </c>
      <c r="Z34">
        <v>32390</v>
      </c>
      <c r="AA34" t="s">
        <v>292</v>
      </c>
      <c r="AB34" t="s">
        <v>12</v>
      </c>
      <c r="AC34">
        <v>1.5</v>
      </c>
    </row>
    <row r="35" spans="1:29" x14ac:dyDescent="0.25">
      <c r="A35">
        <v>2024</v>
      </c>
      <c r="B35" t="s">
        <v>7</v>
      </c>
      <c r="C35" t="s">
        <v>8</v>
      </c>
      <c r="D35">
        <v>3</v>
      </c>
      <c r="E35" t="s">
        <v>9</v>
      </c>
      <c r="F35" t="s">
        <v>11</v>
      </c>
      <c r="G35">
        <v>4.5</v>
      </c>
      <c r="U35">
        <v>2024</v>
      </c>
      <c r="V35" t="s">
        <v>7</v>
      </c>
      <c r="W35" t="s">
        <v>8</v>
      </c>
      <c r="X35">
        <v>20</v>
      </c>
      <c r="Y35" t="s">
        <v>29</v>
      </c>
      <c r="Z35">
        <v>32395</v>
      </c>
      <c r="AA35" t="s">
        <v>293</v>
      </c>
      <c r="AB35" t="s">
        <v>12</v>
      </c>
      <c r="AC35">
        <v>0.5</v>
      </c>
    </row>
    <row r="36" spans="1:29" x14ac:dyDescent="0.25">
      <c r="A36">
        <v>2024</v>
      </c>
      <c r="B36" t="s">
        <v>7</v>
      </c>
      <c r="C36" t="s">
        <v>8</v>
      </c>
      <c r="D36">
        <v>7</v>
      </c>
      <c r="E36" t="s">
        <v>19</v>
      </c>
      <c r="F36" t="s">
        <v>11</v>
      </c>
      <c r="G36">
        <v>33</v>
      </c>
      <c r="U36">
        <v>2024</v>
      </c>
      <c r="V36" t="s">
        <v>7</v>
      </c>
      <c r="W36" t="s">
        <v>8</v>
      </c>
      <c r="X36">
        <v>21</v>
      </c>
      <c r="Y36" t="s">
        <v>30</v>
      </c>
      <c r="Z36">
        <v>32409</v>
      </c>
      <c r="AA36" t="s">
        <v>294</v>
      </c>
      <c r="AB36" t="s">
        <v>12</v>
      </c>
      <c r="AC36">
        <v>2.5</v>
      </c>
    </row>
    <row r="37" spans="1:29" x14ac:dyDescent="0.25">
      <c r="A37">
        <v>2024</v>
      </c>
      <c r="B37" t="s">
        <v>7</v>
      </c>
      <c r="C37" t="s">
        <v>8</v>
      </c>
      <c r="D37">
        <v>12</v>
      </c>
      <c r="E37" t="s">
        <v>23</v>
      </c>
      <c r="F37" t="s">
        <v>11</v>
      </c>
      <c r="G37">
        <v>9.8000000000000007</v>
      </c>
      <c r="U37">
        <v>2024</v>
      </c>
      <c r="V37" t="s">
        <v>7</v>
      </c>
      <c r="W37" t="s">
        <v>8</v>
      </c>
      <c r="X37">
        <v>9</v>
      </c>
      <c r="Y37" t="s">
        <v>21</v>
      </c>
      <c r="Z37">
        <v>34120</v>
      </c>
      <c r="AA37" t="s">
        <v>295</v>
      </c>
      <c r="AB37" t="s">
        <v>12</v>
      </c>
      <c r="AC37">
        <v>1.5</v>
      </c>
    </row>
    <row r="38" spans="1:29" x14ac:dyDescent="0.25">
      <c r="A38">
        <v>2024</v>
      </c>
      <c r="B38" t="s">
        <v>7</v>
      </c>
      <c r="C38" t="s">
        <v>8</v>
      </c>
      <c r="D38">
        <v>14</v>
      </c>
      <c r="E38" t="s">
        <v>25</v>
      </c>
      <c r="F38" t="s">
        <v>11</v>
      </c>
      <c r="G38">
        <v>2.5</v>
      </c>
      <c r="U38">
        <v>2024</v>
      </c>
      <c r="V38" t="s">
        <v>7</v>
      </c>
      <c r="W38" t="s">
        <v>8</v>
      </c>
      <c r="X38">
        <v>35</v>
      </c>
      <c r="Y38" t="s">
        <v>37</v>
      </c>
      <c r="Z38">
        <v>34124</v>
      </c>
      <c r="AA38" t="s">
        <v>296</v>
      </c>
      <c r="AB38" t="s">
        <v>12</v>
      </c>
      <c r="AC38">
        <v>4.5</v>
      </c>
    </row>
    <row r="39" spans="1:29" x14ac:dyDescent="0.25">
      <c r="A39">
        <v>2024</v>
      </c>
      <c r="B39" t="s">
        <v>7</v>
      </c>
      <c r="C39" t="s">
        <v>8</v>
      </c>
      <c r="D39">
        <v>15</v>
      </c>
      <c r="E39" t="s">
        <v>26</v>
      </c>
      <c r="F39" t="s">
        <v>11</v>
      </c>
      <c r="G39">
        <v>10.5</v>
      </c>
      <c r="U39">
        <v>2024</v>
      </c>
      <c r="V39" t="s">
        <v>7</v>
      </c>
      <c r="W39" t="s">
        <v>8</v>
      </c>
      <c r="X39">
        <v>96</v>
      </c>
      <c r="Y39" t="s">
        <v>41</v>
      </c>
      <c r="Z39">
        <v>34126</v>
      </c>
      <c r="AA39" t="s">
        <v>297</v>
      </c>
      <c r="AB39" t="s">
        <v>12</v>
      </c>
      <c r="AC39">
        <v>1</v>
      </c>
    </row>
    <row r="40" spans="1:29" x14ac:dyDescent="0.25">
      <c r="A40">
        <v>2024</v>
      </c>
      <c r="B40" t="s">
        <v>7</v>
      </c>
      <c r="C40" t="s">
        <v>8</v>
      </c>
      <c r="D40">
        <v>20</v>
      </c>
      <c r="E40" t="s">
        <v>29</v>
      </c>
      <c r="F40" t="s">
        <v>11</v>
      </c>
      <c r="G40">
        <v>2</v>
      </c>
      <c r="U40">
        <v>2024</v>
      </c>
      <c r="V40" t="s">
        <v>7</v>
      </c>
      <c r="W40" t="s">
        <v>8</v>
      </c>
      <c r="X40">
        <v>35</v>
      </c>
      <c r="Y40" t="s">
        <v>37</v>
      </c>
      <c r="Z40">
        <v>34863</v>
      </c>
      <c r="AA40" t="s">
        <v>298</v>
      </c>
      <c r="AB40" t="s">
        <v>12</v>
      </c>
      <c r="AC40">
        <v>4.5</v>
      </c>
    </row>
    <row r="41" spans="1:29" x14ac:dyDescent="0.25">
      <c r="A41">
        <v>2024</v>
      </c>
      <c r="B41" t="s">
        <v>7</v>
      </c>
      <c r="C41" t="s">
        <v>8</v>
      </c>
      <c r="D41">
        <v>21</v>
      </c>
      <c r="E41" t="s">
        <v>30</v>
      </c>
      <c r="F41" t="s">
        <v>11</v>
      </c>
      <c r="G41">
        <v>24.7</v>
      </c>
      <c r="U41">
        <v>2024</v>
      </c>
      <c r="V41" t="s">
        <v>7</v>
      </c>
      <c r="W41" t="s">
        <v>8</v>
      </c>
      <c r="X41">
        <v>7</v>
      </c>
      <c r="Y41" t="s">
        <v>19</v>
      </c>
      <c r="Z41">
        <v>35692</v>
      </c>
      <c r="AA41" t="s">
        <v>299</v>
      </c>
      <c r="AB41" t="s">
        <v>12</v>
      </c>
      <c r="AC41">
        <v>5</v>
      </c>
    </row>
    <row r="42" spans="1:29" x14ac:dyDescent="0.25">
      <c r="A42">
        <v>2024</v>
      </c>
      <c r="B42" t="s">
        <v>7</v>
      </c>
      <c r="C42" t="s">
        <v>8</v>
      </c>
      <c r="D42">
        <v>26</v>
      </c>
      <c r="E42" t="s">
        <v>31</v>
      </c>
      <c r="F42" t="s">
        <v>11</v>
      </c>
      <c r="G42">
        <v>13.5</v>
      </c>
      <c r="U42">
        <v>2024</v>
      </c>
      <c r="V42" t="s">
        <v>7</v>
      </c>
      <c r="W42" t="s">
        <v>8</v>
      </c>
      <c r="X42">
        <v>7</v>
      </c>
      <c r="Y42" t="s">
        <v>19</v>
      </c>
      <c r="Z42">
        <v>35694</v>
      </c>
      <c r="AA42" t="s">
        <v>300</v>
      </c>
      <c r="AB42" t="s">
        <v>12</v>
      </c>
      <c r="AC42">
        <v>4.5</v>
      </c>
    </row>
    <row r="43" spans="1:29" x14ac:dyDescent="0.25">
      <c r="A43">
        <v>2024</v>
      </c>
      <c r="B43" t="s">
        <v>7</v>
      </c>
      <c r="C43" t="s">
        <v>8</v>
      </c>
      <c r="D43">
        <v>28</v>
      </c>
      <c r="E43" t="s">
        <v>32</v>
      </c>
      <c r="F43" t="s">
        <v>11</v>
      </c>
      <c r="G43">
        <v>6</v>
      </c>
      <c r="U43">
        <v>2024</v>
      </c>
      <c r="V43" t="s">
        <v>7</v>
      </c>
      <c r="W43" t="s">
        <v>8</v>
      </c>
      <c r="X43">
        <v>28</v>
      </c>
      <c r="Y43" t="s">
        <v>32</v>
      </c>
      <c r="Z43">
        <v>35695</v>
      </c>
      <c r="AA43" t="s">
        <v>301</v>
      </c>
      <c r="AB43" t="s">
        <v>12</v>
      </c>
      <c r="AC43">
        <v>4.5</v>
      </c>
    </row>
    <row r="44" spans="1:29" x14ac:dyDescent="0.25">
      <c r="A44">
        <v>2024</v>
      </c>
      <c r="B44" t="s">
        <v>7</v>
      </c>
      <c r="C44" t="s">
        <v>8</v>
      </c>
      <c r="D44">
        <v>30</v>
      </c>
      <c r="E44" t="s">
        <v>33</v>
      </c>
      <c r="F44" t="s">
        <v>11</v>
      </c>
      <c r="G44">
        <v>7.5</v>
      </c>
      <c r="U44">
        <v>2024</v>
      </c>
      <c r="V44" t="s">
        <v>7</v>
      </c>
      <c r="W44" t="s">
        <v>8</v>
      </c>
      <c r="X44">
        <v>12</v>
      </c>
      <c r="Y44" t="s">
        <v>23</v>
      </c>
      <c r="Z44">
        <v>35701</v>
      </c>
      <c r="AA44" t="s">
        <v>302</v>
      </c>
      <c r="AB44" t="s">
        <v>12</v>
      </c>
      <c r="AC44">
        <v>2.25</v>
      </c>
    </row>
    <row r="45" spans="1:29" x14ac:dyDescent="0.25">
      <c r="A45">
        <v>2024</v>
      </c>
      <c r="B45" t="s">
        <v>7</v>
      </c>
      <c r="C45" t="s">
        <v>8</v>
      </c>
      <c r="D45">
        <v>31</v>
      </c>
      <c r="E45" t="s">
        <v>34</v>
      </c>
      <c r="F45" t="s">
        <v>11</v>
      </c>
      <c r="G45">
        <v>12</v>
      </c>
      <c r="U45">
        <v>2024</v>
      </c>
      <c r="V45" t="s">
        <v>7</v>
      </c>
      <c r="W45" t="s">
        <v>8</v>
      </c>
      <c r="X45">
        <v>31</v>
      </c>
      <c r="Y45" t="s">
        <v>34</v>
      </c>
      <c r="Z45">
        <v>35704</v>
      </c>
      <c r="AA45" t="s">
        <v>303</v>
      </c>
      <c r="AB45" t="s">
        <v>12</v>
      </c>
      <c r="AC45">
        <v>2.5</v>
      </c>
    </row>
    <row r="46" spans="1:29" x14ac:dyDescent="0.25">
      <c r="A46">
        <v>2024</v>
      </c>
      <c r="B46" t="s">
        <v>7</v>
      </c>
      <c r="C46" t="s">
        <v>8</v>
      </c>
      <c r="D46">
        <v>32</v>
      </c>
      <c r="E46" t="s">
        <v>35</v>
      </c>
      <c r="F46" t="s">
        <v>11</v>
      </c>
      <c r="G46">
        <v>15</v>
      </c>
      <c r="U46">
        <v>2024</v>
      </c>
      <c r="V46" t="s">
        <v>7</v>
      </c>
      <c r="W46" t="s">
        <v>8</v>
      </c>
      <c r="X46">
        <v>32</v>
      </c>
      <c r="Y46" t="s">
        <v>35</v>
      </c>
      <c r="Z46">
        <v>35714</v>
      </c>
      <c r="AA46" t="s">
        <v>304</v>
      </c>
      <c r="AB46" t="s">
        <v>12</v>
      </c>
      <c r="AC46">
        <v>2.25</v>
      </c>
    </row>
    <row r="47" spans="1:29" x14ac:dyDescent="0.25">
      <c r="A47">
        <v>2024</v>
      </c>
      <c r="B47" t="s">
        <v>7</v>
      </c>
      <c r="C47" t="s">
        <v>8</v>
      </c>
      <c r="D47">
        <v>34</v>
      </c>
      <c r="E47" t="s">
        <v>36</v>
      </c>
      <c r="F47" t="s">
        <v>11</v>
      </c>
      <c r="G47">
        <v>9</v>
      </c>
      <c r="U47">
        <v>2024</v>
      </c>
      <c r="V47" t="s">
        <v>7</v>
      </c>
      <c r="W47" t="s">
        <v>8</v>
      </c>
      <c r="X47">
        <v>7</v>
      </c>
      <c r="Y47" t="s">
        <v>19</v>
      </c>
      <c r="Z47">
        <v>10075</v>
      </c>
      <c r="AA47" t="s">
        <v>68</v>
      </c>
      <c r="AB47" t="s">
        <v>12</v>
      </c>
      <c r="AC47">
        <v>7.2</v>
      </c>
    </row>
    <row r="48" spans="1:29" x14ac:dyDescent="0.25">
      <c r="A48">
        <v>2024</v>
      </c>
      <c r="B48" t="s">
        <v>7</v>
      </c>
      <c r="C48" t="s">
        <v>8</v>
      </c>
      <c r="D48">
        <v>35</v>
      </c>
      <c r="E48" t="s">
        <v>37</v>
      </c>
      <c r="F48" t="s">
        <v>11</v>
      </c>
      <c r="G48">
        <v>6</v>
      </c>
      <c r="U48">
        <v>2024</v>
      </c>
      <c r="V48" t="s">
        <v>7</v>
      </c>
      <c r="W48" t="s">
        <v>8</v>
      </c>
      <c r="X48">
        <v>12</v>
      </c>
      <c r="Y48" t="s">
        <v>23</v>
      </c>
      <c r="Z48">
        <v>10085</v>
      </c>
      <c r="AA48" t="s">
        <v>69</v>
      </c>
      <c r="AB48" t="s">
        <v>12</v>
      </c>
      <c r="AC48">
        <v>2.9</v>
      </c>
    </row>
    <row r="49" spans="1:29" x14ac:dyDescent="0.25">
      <c r="A49">
        <v>2024</v>
      </c>
      <c r="B49" t="s">
        <v>7</v>
      </c>
      <c r="C49" t="s">
        <v>8</v>
      </c>
      <c r="D49">
        <v>44</v>
      </c>
      <c r="E49" t="s">
        <v>40</v>
      </c>
      <c r="F49" t="s">
        <v>11</v>
      </c>
      <c r="G49">
        <v>9</v>
      </c>
      <c r="U49">
        <v>2024</v>
      </c>
      <c r="V49" t="s">
        <v>7</v>
      </c>
      <c r="W49" t="s">
        <v>8</v>
      </c>
      <c r="X49">
        <v>15</v>
      </c>
      <c r="Y49" t="s">
        <v>26</v>
      </c>
      <c r="Z49">
        <v>10090</v>
      </c>
      <c r="AA49" t="s">
        <v>70</v>
      </c>
      <c r="AB49" t="s">
        <v>12</v>
      </c>
      <c r="AC49">
        <v>12.4</v>
      </c>
    </row>
    <row r="50" spans="1:29" x14ac:dyDescent="0.25">
      <c r="A50">
        <v>2024</v>
      </c>
      <c r="B50" t="s">
        <v>7</v>
      </c>
      <c r="C50" t="s">
        <v>8</v>
      </c>
      <c r="D50">
        <v>3</v>
      </c>
      <c r="E50" t="s">
        <v>9</v>
      </c>
      <c r="F50" t="s">
        <v>12</v>
      </c>
      <c r="G50">
        <v>45.75</v>
      </c>
      <c r="U50">
        <v>2024</v>
      </c>
      <c r="V50" t="s">
        <v>7</v>
      </c>
      <c r="W50" t="s">
        <v>8</v>
      </c>
      <c r="X50">
        <v>31</v>
      </c>
      <c r="Y50" t="s">
        <v>34</v>
      </c>
      <c r="Z50">
        <v>10092</v>
      </c>
      <c r="AA50" t="s">
        <v>71</v>
      </c>
      <c r="AB50" t="s">
        <v>12</v>
      </c>
      <c r="AC50">
        <v>5.9</v>
      </c>
    </row>
    <row r="51" spans="1:29" x14ac:dyDescent="0.25">
      <c r="A51">
        <v>2024</v>
      </c>
      <c r="B51" t="s">
        <v>7</v>
      </c>
      <c r="C51" t="s">
        <v>8</v>
      </c>
      <c r="D51">
        <v>6</v>
      </c>
      <c r="E51" t="s">
        <v>18</v>
      </c>
      <c r="F51" t="s">
        <v>12</v>
      </c>
      <c r="G51">
        <v>193.4</v>
      </c>
      <c r="U51">
        <v>2024</v>
      </c>
      <c r="V51" t="s">
        <v>7</v>
      </c>
      <c r="W51" t="s">
        <v>8</v>
      </c>
      <c r="X51">
        <v>15</v>
      </c>
      <c r="Y51" t="s">
        <v>26</v>
      </c>
      <c r="Z51">
        <v>10123</v>
      </c>
      <c r="AA51" t="s">
        <v>128</v>
      </c>
      <c r="AB51" t="s">
        <v>12</v>
      </c>
      <c r="AC51">
        <v>7</v>
      </c>
    </row>
    <row r="52" spans="1:29" x14ac:dyDescent="0.25">
      <c r="A52">
        <v>2024</v>
      </c>
      <c r="B52" t="s">
        <v>7</v>
      </c>
      <c r="C52" t="s">
        <v>8</v>
      </c>
      <c r="D52">
        <v>7</v>
      </c>
      <c r="E52" t="s">
        <v>19</v>
      </c>
      <c r="F52" t="s">
        <v>12</v>
      </c>
      <c r="G52">
        <v>1497.25</v>
      </c>
      <c r="U52">
        <v>2024</v>
      </c>
      <c r="V52" t="s">
        <v>7</v>
      </c>
      <c r="W52" t="s">
        <v>8</v>
      </c>
      <c r="X52">
        <v>7</v>
      </c>
      <c r="Y52" t="s">
        <v>19</v>
      </c>
      <c r="Z52">
        <v>10139</v>
      </c>
      <c r="AA52" t="s">
        <v>129</v>
      </c>
      <c r="AB52" t="s">
        <v>12</v>
      </c>
      <c r="AC52">
        <v>6</v>
      </c>
    </row>
    <row r="53" spans="1:29" x14ac:dyDescent="0.25">
      <c r="A53">
        <v>2024</v>
      </c>
      <c r="B53" t="s">
        <v>7</v>
      </c>
      <c r="C53" t="s">
        <v>8</v>
      </c>
      <c r="D53">
        <v>9</v>
      </c>
      <c r="E53" t="s">
        <v>21</v>
      </c>
      <c r="F53" t="s">
        <v>12</v>
      </c>
      <c r="G53">
        <v>21</v>
      </c>
      <c r="U53">
        <v>2024</v>
      </c>
      <c r="V53" t="s">
        <v>7</v>
      </c>
      <c r="W53" t="s">
        <v>8</v>
      </c>
      <c r="X53">
        <v>13</v>
      </c>
      <c r="Y53" t="s">
        <v>24</v>
      </c>
      <c r="Z53">
        <v>10172</v>
      </c>
      <c r="AA53" t="s">
        <v>119</v>
      </c>
      <c r="AB53" t="s">
        <v>12</v>
      </c>
      <c r="AC53">
        <v>3.5</v>
      </c>
    </row>
    <row r="54" spans="1:29" x14ac:dyDescent="0.25">
      <c r="A54">
        <v>2024</v>
      </c>
      <c r="B54" t="s">
        <v>7</v>
      </c>
      <c r="C54" t="s">
        <v>8</v>
      </c>
      <c r="D54">
        <v>11</v>
      </c>
      <c r="E54" t="s">
        <v>22</v>
      </c>
      <c r="F54" t="s">
        <v>12</v>
      </c>
      <c r="G54">
        <v>241</v>
      </c>
      <c r="U54">
        <v>2024</v>
      </c>
      <c r="V54" t="s">
        <v>7</v>
      </c>
      <c r="W54" t="s">
        <v>8</v>
      </c>
      <c r="X54">
        <v>34</v>
      </c>
      <c r="Y54" t="s">
        <v>36</v>
      </c>
      <c r="Z54">
        <v>10172</v>
      </c>
      <c r="AA54" t="s">
        <v>119</v>
      </c>
      <c r="AB54" t="s">
        <v>12</v>
      </c>
      <c r="AC54">
        <v>0.5</v>
      </c>
    </row>
    <row r="55" spans="1:29" x14ac:dyDescent="0.25">
      <c r="A55">
        <v>2024</v>
      </c>
      <c r="B55" t="s">
        <v>7</v>
      </c>
      <c r="C55" t="s">
        <v>8</v>
      </c>
      <c r="D55">
        <v>12</v>
      </c>
      <c r="E55" t="s">
        <v>23</v>
      </c>
      <c r="F55" t="s">
        <v>12</v>
      </c>
      <c r="G55">
        <v>391.67</v>
      </c>
      <c r="U55">
        <v>2024</v>
      </c>
      <c r="V55" t="s">
        <v>7</v>
      </c>
      <c r="W55" t="s">
        <v>8</v>
      </c>
      <c r="X55">
        <v>35</v>
      </c>
      <c r="Y55" t="s">
        <v>37</v>
      </c>
      <c r="Z55">
        <v>10179</v>
      </c>
      <c r="AA55" t="s">
        <v>177</v>
      </c>
      <c r="AB55" t="s">
        <v>12</v>
      </c>
      <c r="AC55">
        <v>9</v>
      </c>
    </row>
    <row r="56" spans="1:29" x14ac:dyDescent="0.25">
      <c r="A56">
        <v>2024</v>
      </c>
      <c r="B56" t="s">
        <v>7</v>
      </c>
      <c r="C56" t="s">
        <v>8</v>
      </c>
      <c r="D56">
        <v>13</v>
      </c>
      <c r="E56" t="s">
        <v>24</v>
      </c>
      <c r="F56" t="s">
        <v>12</v>
      </c>
      <c r="G56">
        <v>368.05</v>
      </c>
      <c r="U56">
        <v>2024</v>
      </c>
      <c r="V56" t="s">
        <v>7</v>
      </c>
      <c r="W56" t="s">
        <v>8</v>
      </c>
      <c r="X56">
        <v>11</v>
      </c>
      <c r="Y56" t="s">
        <v>22</v>
      </c>
      <c r="Z56">
        <v>10183</v>
      </c>
      <c r="AA56" t="s">
        <v>178</v>
      </c>
      <c r="AB56" t="s">
        <v>12</v>
      </c>
      <c r="AC56">
        <v>10.5</v>
      </c>
    </row>
    <row r="57" spans="1:29" x14ac:dyDescent="0.25">
      <c r="A57">
        <v>2024</v>
      </c>
      <c r="B57" t="s">
        <v>7</v>
      </c>
      <c r="C57" t="s">
        <v>8</v>
      </c>
      <c r="D57">
        <v>14</v>
      </c>
      <c r="E57" t="s">
        <v>25</v>
      </c>
      <c r="F57" t="s">
        <v>12</v>
      </c>
      <c r="G57">
        <v>38.5</v>
      </c>
      <c r="U57">
        <v>2024</v>
      </c>
      <c r="V57" t="s">
        <v>7</v>
      </c>
      <c r="W57" t="s">
        <v>8</v>
      </c>
      <c r="X57">
        <v>35</v>
      </c>
      <c r="Y57" t="s">
        <v>37</v>
      </c>
      <c r="Z57">
        <v>10186</v>
      </c>
      <c r="AA57" t="s">
        <v>179</v>
      </c>
      <c r="AB57" t="s">
        <v>12</v>
      </c>
      <c r="AC57">
        <v>4.5</v>
      </c>
    </row>
    <row r="58" spans="1:29" x14ac:dyDescent="0.25">
      <c r="A58">
        <v>2024</v>
      </c>
      <c r="B58" t="s">
        <v>7</v>
      </c>
      <c r="C58" t="s">
        <v>8</v>
      </c>
      <c r="D58">
        <v>15</v>
      </c>
      <c r="E58" t="s">
        <v>26</v>
      </c>
      <c r="F58" t="s">
        <v>12</v>
      </c>
      <c r="G58">
        <v>282</v>
      </c>
      <c r="U58">
        <v>2024</v>
      </c>
      <c r="V58" t="s">
        <v>7</v>
      </c>
      <c r="W58" t="s">
        <v>8</v>
      </c>
      <c r="X58">
        <v>35</v>
      </c>
      <c r="Y58" t="s">
        <v>37</v>
      </c>
      <c r="Z58">
        <v>10220</v>
      </c>
      <c r="AA58" t="s">
        <v>180</v>
      </c>
      <c r="AB58" t="s">
        <v>12</v>
      </c>
      <c r="AC58">
        <v>5</v>
      </c>
    </row>
    <row r="59" spans="1:29" x14ac:dyDescent="0.25">
      <c r="A59">
        <v>2024</v>
      </c>
      <c r="B59" t="s">
        <v>7</v>
      </c>
      <c r="C59" t="s">
        <v>8</v>
      </c>
      <c r="D59">
        <v>17</v>
      </c>
      <c r="E59" t="s">
        <v>27</v>
      </c>
      <c r="F59" t="s">
        <v>12</v>
      </c>
      <c r="G59">
        <v>10</v>
      </c>
      <c r="U59">
        <v>2024</v>
      </c>
      <c r="V59" t="s">
        <v>7</v>
      </c>
      <c r="W59" t="s">
        <v>8</v>
      </c>
      <c r="X59">
        <v>13</v>
      </c>
      <c r="Y59" t="s">
        <v>24</v>
      </c>
      <c r="Z59">
        <v>10249</v>
      </c>
      <c r="AA59" t="s">
        <v>181</v>
      </c>
      <c r="AB59" t="s">
        <v>12</v>
      </c>
      <c r="AC59">
        <v>4.5</v>
      </c>
    </row>
    <row r="60" spans="1:29" x14ac:dyDescent="0.25">
      <c r="A60">
        <v>2024</v>
      </c>
      <c r="B60" t="s">
        <v>7</v>
      </c>
      <c r="C60" t="s">
        <v>8</v>
      </c>
      <c r="D60">
        <v>18</v>
      </c>
      <c r="E60" t="s">
        <v>28</v>
      </c>
      <c r="F60" t="s">
        <v>12</v>
      </c>
      <c r="G60">
        <v>36</v>
      </c>
      <c r="U60">
        <v>2024</v>
      </c>
      <c r="V60" t="s">
        <v>7</v>
      </c>
      <c r="W60" t="s">
        <v>8</v>
      </c>
      <c r="X60">
        <v>35</v>
      </c>
      <c r="Y60" t="s">
        <v>37</v>
      </c>
      <c r="Z60">
        <v>10260</v>
      </c>
      <c r="AA60" t="s">
        <v>182</v>
      </c>
      <c r="AB60" t="s">
        <v>12</v>
      </c>
      <c r="AC60">
        <v>4.5</v>
      </c>
    </row>
    <row r="61" spans="1:29" x14ac:dyDescent="0.25">
      <c r="A61">
        <v>2024</v>
      </c>
      <c r="B61" t="s">
        <v>7</v>
      </c>
      <c r="C61" t="s">
        <v>8</v>
      </c>
      <c r="D61">
        <v>20</v>
      </c>
      <c r="E61" t="s">
        <v>29</v>
      </c>
      <c r="F61" t="s">
        <v>12</v>
      </c>
      <c r="G61">
        <v>785.51</v>
      </c>
      <c r="U61">
        <v>2024</v>
      </c>
      <c r="V61" t="s">
        <v>7</v>
      </c>
      <c r="W61" t="s">
        <v>8</v>
      </c>
      <c r="X61">
        <v>20</v>
      </c>
      <c r="Y61" t="s">
        <v>29</v>
      </c>
      <c r="Z61">
        <v>11269</v>
      </c>
      <c r="AA61" t="s">
        <v>211</v>
      </c>
      <c r="AB61" t="s">
        <v>12</v>
      </c>
      <c r="AC61">
        <v>7.2</v>
      </c>
    </row>
    <row r="62" spans="1:29" x14ac:dyDescent="0.25">
      <c r="A62">
        <v>2024</v>
      </c>
      <c r="B62" t="s">
        <v>7</v>
      </c>
      <c r="C62" t="s">
        <v>8</v>
      </c>
      <c r="D62">
        <v>21</v>
      </c>
      <c r="E62" t="s">
        <v>30</v>
      </c>
      <c r="F62" t="s">
        <v>12</v>
      </c>
      <c r="G62">
        <v>316.10000000000002</v>
      </c>
      <c r="U62">
        <v>2024</v>
      </c>
      <c r="V62" t="s">
        <v>7</v>
      </c>
      <c r="W62" t="s">
        <v>8</v>
      </c>
      <c r="X62">
        <v>12</v>
      </c>
      <c r="Y62" t="s">
        <v>23</v>
      </c>
      <c r="Z62">
        <v>11277</v>
      </c>
      <c r="AA62" t="s">
        <v>212</v>
      </c>
      <c r="AB62" t="s">
        <v>12</v>
      </c>
      <c r="AC62">
        <v>6.3</v>
      </c>
    </row>
    <row r="63" spans="1:29" x14ac:dyDescent="0.25">
      <c r="A63">
        <v>2024</v>
      </c>
      <c r="B63" t="s">
        <v>7</v>
      </c>
      <c r="C63" t="s">
        <v>8</v>
      </c>
      <c r="D63">
        <v>26</v>
      </c>
      <c r="E63" t="s">
        <v>31</v>
      </c>
      <c r="F63" t="s">
        <v>12</v>
      </c>
      <c r="G63">
        <v>487.7</v>
      </c>
      <c r="U63">
        <v>2024</v>
      </c>
      <c r="V63" t="s">
        <v>7</v>
      </c>
      <c r="W63" t="s">
        <v>8</v>
      </c>
      <c r="X63">
        <v>12</v>
      </c>
      <c r="Y63" t="s">
        <v>23</v>
      </c>
      <c r="Z63">
        <v>11299</v>
      </c>
      <c r="AA63" t="s">
        <v>213</v>
      </c>
      <c r="AB63" t="s">
        <v>12</v>
      </c>
      <c r="AC63">
        <v>6.5</v>
      </c>
    </row>
    <row r="64" spans="1:29" x14ac:dyDescent="0.25">
      <c r="A64">
        <v>2024</v>
      </c>
      <c r="B64" t="s">
        <v>7</v>
      </c>
      <c r="C64" t="s">
        <v>8</v>
      </c>
      <c r="D64">
        <v>28</v>
      </c>
      <c r="E64" t="s">
        <v>32</v>
      </c>
      <c r="F64" t="s">
        <v>12</v>
      </c>
      <c r="G64">
        <v>639.5</v>
      </c>
      <c r="U64">
        <v>2024</v>
      </c>
      <c r="V64" t="s">
        <v>7</v>
      </c>
      <c r="W64" t="s">
        <v>8</v>
      </c>
      <c r="X64">
        <v>39</v>
      </c>
      <c r="Y64" t="s">
        <v>38</v>
      </c>
      <c r="Z64">
        <v>11302</v>
      </c>
      <c r="AA64" t="s">
        <v>214</v>
      </c>
      <c r="AB64" t="s">
        <v>12</v>
      </c>
      <c r="AC64">
        <v>7.5</v>
      </c>
    </row>
    <row r="65" spans="1:29" x14ac:dyDescent="0.25">
      <c r="A65">
        <v>2024</v>
      </c>
      <c r="B65" t="s">
        <v>7</v>
      </c>
      <c r="C65" t="s">
        <v>8</v>
      </c>
      <c r="D65">
        <v>30</v>
      </c>
      <c r="E65" t="s">
        <v>33</v>
      </c>
      <c r="F65" t="s">
        <v>12</v>
      </c>
      <c r="G65">
        <v>37.5</v>
      </c>
      <c r="U65">
        <v>2024</v>
      </c>
      <c r="V65" t="s">
        <v>7</v>
      </c>
      <c r="W65" t="s">
        <v>8</v>
      </c>
      <c r="X65">
        <v>34</v>
      </c>
      <c r="Y65" t="s">
        <v>36</v>
      </c>
      <c r="Z65">
        <v>13410</v>
      </c>
      <c r="AA65" t="s">
        <v>72</v>
      </c>
      <c r="AB65" t="s">
        <v>12</v>
      </c>
      <c r="AC65">
        <v>7.6</v>
      </c>
    </row>
    <row r="66" spans="1:29" x14ac:dyDescent="0.25">
      <c r="A66">
        <v>2024</v>
      </c>
      <c r="B66" t="s">
        <v>7</v>
      </c>
      <c r="C66" t="s">
        <v>8</v>
      </c>
      <c r="D66">
        <v>31</v>
      </c>
      <c r="E66" t="s">
        <v>34</v>
      </c>
      <c r="F66" t="s">
        <v>12</v>
      </c>
      <c r="G66">
        <v>148.1</v>
      </c>
      <c r="U66">
        <v>2024</v>
      </c>
      <c r="V66" t="s">
        <v>7</v>
      </c>
      <c r="W66" t="s">
        <v>8</v>
      </c>
      <c r="X66">
        <v>26</v>
      </c>
      <c r="Y66" t="s">
        <v>31</v>
      </c>
      <c r="Z66">
        <v>13919</v>
      </c>
      <c r="AA66" t="s">
        <v>260</v>
      </c>
      <c r="AB66" t="s">
        <v>12</v>
      </c>
      <c r="AC66">
        <v>4.5</v>
      </c>
    </row>
    <row r="67" spans="1:29" x14ac:dyDescent="0.25">
      <c r="A67">
        <v>2024</v>
      </c>
      <c r="B67" t="s">
        <v>7</v>
      </c>
      <c r="C67" t="s">
        <v>8</v>
      </c>
      <c r="D67">
        <v>32</v>
      </c>
      <c r="E67" t="s">
        <v>35</v>
      </c>
      <c r="F67" t="s">
        <v>12</v>
      </c>
      <c r="G67">
        <v>919.6</v>
      </c>
      <c r="U67">
        <v>2024</v>
      </c>
      <c r="V67" t="s">
        <v>7</v>
      </c>
      <c r="W67" t="s">
        <v>8</v>
      </c>
      <c r="X67">
        <v>26</v>
      </c>
      <c r="Y67" t="s">
        <v>31</v>
      </c>
      <c r="Z67">
        <v>13920</v>
      </c>
      <c r="AA67" t="s">
        <v>261</v>
      </c>
      <c r="AB67" t="s">
        <v>12</v>
      </c>
      <c r="AC67">
        <v>4.5</v>
      </c>
    </row>
    <row r="68" spans="1:29" x14ac:dyDescent="0.25">
      <c r="A68">
        <v>2024</v>
      </c>
      <c r="B68" t="s">
        <v>7</v>
      </c>
      <c r="C68" t="s">
        <v>8</v>
      </c>
      <c r="D68">
        <v>34</v>
      </c>
      <c r="E68" t="s">
        <v>36</v>
      </c>
      <c r="F68" t="s">
        <v>12</v>
      </c>
      <c r="G68">
        <v>211</v>
      </c>
      <c r="U68">
        <v>2024</v>
      </c>
      <c r="V68" t="s">
        <v>7</v>
      </c>
      <c r="W68" t="s">
        <v>8</v>
      </c>
      <c r="X68">
        <v>26</v>
      </c>
      <c r="Y68" t="s">
        <v>31</v>
      </c>
      <c r="Z68">
        <v>13921</v>
      </c>
      <c r="AA68" t="s">
        <v>262</v>
      </c>
      <c r="AB68" t="s">
        <v>12</v>
      </c>
      <c r="AC68">
        <v>1.8</v>
      </c>
    </row>
    <row r="69" spans="1:29" x14ac:dyDescent="0.25">
      <c r="A69">
        <v>2024</v>
      </c>
      <c r="B69" t="s">
        <v>7</v>
      </c>
      <c r="C69" t="s">
        <v>8</v>
      </c>
      <c r="D69">
        <v>35</v>
      </c>
      <c r="E69" t="s">
        <v>37</v>
      </c>
      <c r="F69" t="s">
        <v>12</v>
      </c>
      <c r="G69">
        <v>2395.15</v>
      </c>
      <c r="U69">
        <v>2024</v>
      </c>
      <c r="V69" t="s">
        <v>7</v>
      </c>
      <c r="W69" t="s">
        <v>8</v>
      </c>
      <c r="X69">
        <v>20</v>
      </c>
      <c r="Y69" t="s">
        <v>29</v>
      </c>
      <c r="Z69">
        <v>13923</v>
      </c>
      <c r="AA69" t="s">
        <v>263</v>
      </c>
      <c r="AB69" t="s">
        <v>12</v>
      </c>
      <c r="AC69">
        <v>6</v>
      </c>
    </row>
    <row r="70" spans="1:29" x14ac:dyDescent="0.25">
      <c r="A70">
        <v>2024</v>
      </c>
      <c r="B70" t="s">
        <v>7</v>
      </c>
      <c r="C70" t="s">
        <v>8</v>
      </c>
      <c r="D70">
        <v>39</v>
      </c>
      <c r="E70" t="s">
        <v>38</v>
      </c>
      <c r="F70" t="s">
        <v>12</v>
      </c>
      <c r="G70">
        <v>1059.97</v>
      </c>
      <c r="U70">
        <v>2024</v>
      </c>
      <c r="V70" t="s">
        <v>7</v>
      </c>
      <c r="W70" t="s">
        <v>8</v>
      </c>
      <c r="X70">
        <v>32</v>
      </c>
      <c r="Y70" t="s">
        <v>35</v>
      </c>
      <c r="Z70">
        <v>13929</v>
      </c>
      <c r="AA70" t="s">
        <v>235</v>
      </c>
      <c r="AB70" t="s">
        <v>12</v>
      </c>
      <c r="AC70">
        <v>6</v>
      </c>
    </row>
    <row r="71" spans="1:29" x14ac:dyDescent="0.25">
      <c r="A71">
        <v>2024</v>
      </c>
      <c r="B71" t="s">
        <v>7</v>
      </c>
      <c r="C71" t="s">
        <v>8</v>
      </c>
      <c r="D71">
        <v>40</v>
      </c>
      <c r="E71" t="s">
        <v>39</v>
      </c>
      <c r="F71" t="s">
        <v>12</v>
      </c>
      <c r="G71">
        <v>13.5</v>
      </c>
      <c r="U71">
        <v>2024</v>
      </c>
      <c r="V71" t="s">
        <v>7</v>
      </c>
      <c r="W71" t="s">
        <v>8</v>
      </c>
      <c r="X71">
        <v>39</v>
      </c>
      <c r="Y71" t="s">
        <v>38</v>
      </c>
      <c r="Z71">
        <v>13934</v>
      </c>
      <c r="AA71" t="s">
        <v>264</v>
      </c>
      <c r="AB71" t="s">
        <v>12</v>
      </c>
      <c r="AC71">
        <v>4.5</v>
      </c>
    </row>
    <row r="72" spans="1:29" x14ac:dyDescent="0.25">
      <c r="A72">
        <v>2024</v>
      </c>
      <c r="B72" t="s">
        <v>7</v>
      </c>
      <c r="C72" t="s">
        <v>8</v>
      </c>
      <c r="D72">
        <v>44</v>
      </c>
      <c r="E72" t="s">
        <v>40</v>
      </c>
      <c r="F72" t="s">
        <v>12</v>
      </c>
      <c r="G72">
        <v>86.75</v>
      </c>
      <c r="U72">
        <v>2024</v>
      </c>
      <c r="V72" t="s">
        <v>7</v>
      </c>
      <c r="W72" t="s">
        <v>8</v>
      </c>
      <c r="X72">
        <v>39</v>
      </c>
      <c r="Y72" t="s">
        <v>38</v>
      </c>
      <c r="Z72">
        <v>13936</v>
      </c>
      <c r="AA72" t="s">
        <v>265</v>
      </c>
      <c r="AB72" t="s">
        <v>12</v>
      </c>
      <c r="AC72">
        <v>4.5</v>
      </c>
    </row>
    <row r="73" spans="1:29" x14ac:dyDescent="0.25">
      <c r="A73">
        <v>2024</v>
      </c>
      <c r="B73" t="s">
        <v>7</v>
      </c>
      <c r="C73" t="s">
        <v>8</v>
      </c>
      <c r="D73">
        <v>96</v>
      </c>
      <c r="E73" t="s">
        <v>41</v>
      </c>
      <c r="F73" t="s">
        <v>12</v>
      </c>
      <c r="G73">
        <v>120</v>
      </c>
      <c r="U73">
        <v>2024</v>
      </c>
      <c r="V73" t="s">
        <v>7</v>
      </c>
      <c r="W73" t="s">
        <v>8</v>
      </c>
      <c r="X73">
        <v>6</v>
      </c>
      <c r="Y73" t="s">
        <v>18</v>
      </c>
      <c r="Z73">
        <v>13951</v>
      </c>
      <c r="AA73" t="s">
        <v>257</v>
      </c>
      <c r="AB73" t="s">
        <v>12</v>
      </c>
      <c r="AC73">
        <v>4</v>
      </c>
    </row>
    <row r="74" spans="1:29" x14ac:dyDescent="0.25">
      <c r="A74">
        <v>2024</v>
      </c>
      <c r="B74" t="s">
        <v>7</v>
      </c>
      <c r="C74" t="s">
        <v>8</v>
      </c>
      <c r="D74">
        <v>3</v>
      </c>
      <c r="E74" t="s">
        <v>9</v>
      </c>
      <c r="F74" t="s">
        <v>13</v>
      </c>
      <c r="G74">
        <v>175</v>
      </c>
      <c r="U74">
        <v>2024</v>
      </c>
      <c r="V74" t="s">
        <v>7</v>
      </c>
      <c r="W74" t="s">
        <v>8</v>
      </c>
      <c r="X74">
        <v>32</v>
      </c>
      <c r="Y74" t="s">
        <v>35</v>
      </c>
      <c r="Z74">
        <v>13953</v>
      </c>
      <c r="AA74" t="s">
        <v>256</v>
      </c>
      <c r="AB74" t="s">
        <v>12</v>
      </c>
      <c r="AC74">
        <v>6</v>
      </c>
    </row>
    <row r="75" spans="1:29" x14ac:dyDescent="0.25">
      <c r="A75">
        <v>2024</v>
      </c>
      <c r="B75" t="s">
        <v>7</v>
      </c>
      <c r="C75" t="s">
        <v>8</v>
      </c>
      <c r="D75">
        <v>6</v>
      </c>
      <c r="E75" t="s">
        <v>18</v>
      </c>
      <c r="F75" t="s">
        <v>13</v>
      </c>
      <c r="G75">
        <v>484.24</v>
      </c>
      <c r="U75">
        <v>2024</v>
      </c>
      <c r="V75" t="s">
        <v>7</v>
      </c>
      <c r="W75" t="s">
        <v>8</v>
      </c>
      <c r="X75">
        <v>28</v>
      </c>
      <c r="Y75" t="s">
        <v>32</v>
      </c>
      <c r="Z75">
        <v>14082</v>
      </c>
      <c r="AA75" t="s">
        <v>130</v>
      </c>
      <c r="AB75" t="s">
        <v>12</v>
      </c>
      <c r="AC75">
        <v>4.5</v>
      </c>
    </row>
    <row r="76" spans="1:29" x14ac:dyDescent="0.25">
      <c r="A76">
        <v>2024</v>
      </c>
      <c r="B76" t="s">
        <v>7</v>
      </c>
      <c r="C76" t="s">
        <v>8</v>
      </c>
      <c r="D76">
        <v>7</v>
      </c>
      <c r="E76" t="s">
        <v>19</v>
      </c>
      <c r="F76" t="s">
        <v>13</v>
      </c>
      <c r="G76">
        <v>2476.5</v>
      </c>
      <c r="U76">
        <v>2024</v>
      </c>
      <c r="V76" t="s">
        <v>7</v>
      </c>
      <c r="W76" t="s">
        <v>8</v>
      </c>
      <c r="X76">
        <v>13</v>
      </c>
      <c r="Y76" t="s">
        <v>24</v>
      </c>
      <c r="Z76">
        <v>14924</v>
      </c>
      <c r="AA76" t="s">
        <v>289</v>
      </c>
      <c r="AB76" t="s">
        <v>12</v>
      </c>
      <c r="AC76">
        <v>0.25</v>
      </c>
    </row>
    <row r="77" spans="1:29" x14ac:dyDescent="0.25">
      <c r="A77">
        <v>2024</v>
      </c>
      <c r="B77" t="s">
        <v>7</v>
      </c>
      <c r="C77" t="s">
        <v>8</v>
      </c>
      <c r="D77">
        <v>9</v>
      </c>
      <c r="E77" t="s">
        <v>21</v>
      </c>
      <c r="F77" t="s">
        <v>13</v>
      </c>
      <c r="G77">
        <v>70.8</v>
      </c>
      <c r="U77">
        <v>2024</v>
      </c>
      <c r="V77" t="s">
        <v>7</v>
      </c>
      <c r="W77" t="s">
        <v>8</v>
      </c>
      <c r="X77">
        <v>35</v>
      </c>
      <c r="Y77" t="s">
        <v>37</v>
      </c>
      <c r="Z77">
        <v>32094</v>
      </c>
      <c r="AA77" t="s">
        <v>305</v>
      </c>
      <c r="AB77" t="s">
        <v>12</v>
      </c>
      <c r="AC77">
        <v>3</v>
      </c>
    </row>
    <row r="78" spans="1:29" x14ac:dyDescent="0.25">
      <c r="A78">
        <v>2024</v>
      </c>
      <c r="B78" t="s">
        <v>7</v>
      </c>
      <c r="C78" t="s">
        <v>8</v>
      </c>
      <c r="D78">
        <v>11</v>
      </c>
      <c r="E78" t="s">
        <v>22</v>
      </c>
      <c r="F78" t="s">
        <v>13</v>
      </c>
      <c r="G78">
        <v>486.5</v>
      </c>
      <c r="U78">
        <v>2024</v>
      </c>
      <c r="V78" t="s">
        <v>7</v>
      </c>
      <c r="W78" t="s">
        <v>8</v>
      </c>
      <c r="X78">
        <v>35</v>
      </c>
      <c r="Y78" t="s">
        <v>37</v>
      </c>
      <c r="Z78">
        <v>32109</v>
      </c>
      <c r="AA78" t="s">
        <v>306</v>
      </c>
      <c r="AB78" t="s">
        <v>12</v>
      </c>
      <c r="AC78">
        <v>4</v>
      </c>
    </row>
    <row r="79" spans="1:29" x14ac:dyDescent="0.25">
      <c r="A79">
        <v>2024</v>
      </c>
      <c r="B79" t="s">
        <v>7</v>
      </c>
      <c r="C79" t="s">
        <v>8</v>
      </c>
      <c r="D79">
        <v>12</v>
      </c>
      <c r="E79" t="s">
        <v>23</v>
      </c>
      <c r="F79" t="s">
        <v>13</v>
      </c>
      <c r="G79">
        <v>1124.3</v>
      </c>
      <c r="U79">
        <v>2024</v>
      </c>
      <c r="V79" t="s">
        <v>7</v>
      </c>
      <c r="W79" t="s">
        <v>8</v>
      </c>
      <c r="X79">
        <v>96</v>
      </c>
      <c r="Y79" t="s">
        <v>41</v>
      </c>
      <c r="Z79">
        <v>32394</v>
      </c>
      <c r="AA79" t="s">
        <v>307</v>
      </c>
      <c r="AB79" t="s">
        <v>12</v>
      </c>
      <c r="AC79">
        <v>4.5</v>
      </c>
    </row>
    <row r="80" spans="1:29" x14ac:dyDescent="0.25">
      <c r="A80">
        <v>2024</v>
      </c>
      <c r="B80" t="s">
        <v>7</v>
      </c>
      <c r="C80" t="s">
        <v>8</v>
      </c>
      <c r="D80">
        <v>13</v>
      </c>
      <c r="E80" t="s">
        <v>24</v>
      </c>
      <c r="F80" t="s">
        <v>13</v>
      </c>
      <c r="G80">
        <v>591.98</v>
      </c>
      <c r="U80">
        <v>2024</v>
      </c>
      <c r="V80" t="s">
        <v>7</v>
      </c>
      <c r="W80" t="s">
        <v>8</v>
      </c>
      <c r="X80">
        <v>12</v>
      </c>
      <c r="Y80" t="s">
        <v>23</v>
      </c>
      <c r="Z80">
        <v>32410</v>
      </c>
      <c r="AA80" t="s">
        <v>308</v>
      </c>
      <c r="AB80" t="s">
        <v>12</v>
      </c>
      <c r="AC80">
        <v>3</v>
      </c>
    </row>
    <row r="81" spans="1:29" x14ac:dyDescent="0.25">
      <c r="A81">
        <v>2024</v>
      </c>
      <c r="B81" t="s">
        <v>7</v>
      </c>
      <c r="C81" t="s">
        <v>8</v>
      </c>
      <c r="D81">
        <v>14</v>
      </c>
      <c r="E81" t="s">
        <v>25</v>
      </c>
      <c r="F81" t="s">
        <v>13</v>
      </c>
      <c r="G81">
        <v>110</v>
      </c>
      <c r="U81">
        <v>2024</v>
      </c>
      <c r="V81" t="s">
        <v>7</v>
      </c>
      <c r="W81" t="s">
        <v>8</v>
      </c>
      <c r="X81">
        <v>26</v>
      </c>
      <c r="Y81" t="s">
        <v>31</v>
      </c>
      <c r="Z81">
        <v>32411</v>
      </c>
      <c r="AA81" t="s">
        <v>309</v>
      </c>
      <c r="AB81" t="s">
        <v>12</v>
      </c>
      <c r="AC81">
        <v>1</v>
      </c>
    </row>
    <row r="82" spans="1:29" x14ac:dyDescent="0.25">
      <c r="A82">
        <v>2024</v>
      </c>
      <c r="B82" t="s">
        <v>7</v>
      </c>
      <c r="C82" t="s">
        <v>8</v>
      </c>
      <c r="D82">
        <v>15</v>
      </c>
      <c r="E82" t="s">
        <v>26</v>
      </c>
      <c r="F82" t="s">
        <v>13</v>
      </c>
      <c r="G82">
        <v>585.5</v>
      </c>
      <c r="U82">
        <v>2024</v>
      </c>
      <c r="V82" t="s">
        <v>7</v>
      </c>
      <c r="W82" t="s">
        <v>8</v>
      </c>
      <c r="X82">
        <v>12</v>
      </c>
      <c r="Y82" t="s">
        <v>23</v>
      </c>
      <c r="Z82">
        <v>32416</v>
      </c>
      <c r="AA82" t="s">
        <v>310</v>
      </c>
      <c r="AB82" t="s">
        <v>12</v>
      </c>
      <c r="AC82">
        <v>2</v>
      </c>
    </row>
    <row r="83" spans="1:29" x14ac:dyDescent="0.25">
      <c r="A83">
        <v>2024</v>
      </c>
      <c r="B83" t="s">
        <v>7</v>
      </c>
      <c r="C83" t="s">
        <v>8</v>
      </c>
      <c r="D83">
        <v>17</v>
      </c>
      <c r="E83" t="s">
        <v>27</v>
      </c>
      <c r="F83" t="s">
        <v>13</v>
      </c>
      <c r="G83">
        <v>28.6</v>
      </c>
      <c r="U83">
        <v>2024</v>
      </c>
      <c r="V83" t="s">
        <v>7</v>
      </c>
      <c r="W83" t="s">
        <v>8</v>
      </c>
      <c r="X83">
        <v>17</v>
      </c>
      <c r="Y83" t="s">
        <v>27</v>
      </c>
      <c r="Z83">
        <v>32416</v>
      </c>
      <c r="AA83" t="s">
        <v>310</v>
      </c>
      <c r="AB83" t="s">
        <v>12</v>
      </c>
      <c r="AC83">
        <v>1</v>
      </c>
    </row>
    <row r="84" spans="1:29" x14ac:dyDescent="0.25">
      <c r="A84">
        <v>2024</v>
      </c>
      <c r="B84" t="s">
        <v>7</v>
      </c>
      <c r="C84" t="s">
        <v>8</v>
      </c>
      <c r="D84">
        <v>18</v>
      </c>
      <c r="E84" t="s">
        <v>28</v>
      </c>
      <c r="F84" t="s">
        <v>13</v>
      </c>
      <c r="G84">
        <v>48</v>
      </c>
      <c r="U84">
        <v>2024</v>
      </c>
      <c r="V84" t="s">
        <v>7</v>
      </c>
      <c r="W84" t="s">
        <v>8</v>
      </c>
      <c r="X84">
        <v>20</v>
      </c>
      <c r="Y84" t="s">
        <v>29</v>
      </c>
      <c r="Z84">
        <v>32671</v>
      </c>
      <c r="AA84" t="s">
        <v>311</v>
      </c>
      <c r="AB84" t="s">
        <v>12</v>
      </c>
      <c r="AC84">
        <v>0.8</v>
      </c>
    </row>
    <row r="85" spans="1:29" x14ac:dyDescent="0.25">
      <c r="A85">
        <v>2024</v>
      </c>
      <c r="B85" t="s">
        <v>7</v>
      </c>
      <c r="C85" t="s">
        <v>8</v>
      </c>
      <c r="D85">
        <v>20</v>
      </c>
      <c r="E85" t="s">
        <v>29</v>
      </c>
      <c r="F85" t="s">
        <v>13</v>
      </c>
      <c r="G85">
        <v>2018.94</v>
      </c>
      <c r="U85">
        <v>2024</v>
      </c>
      <c r="V85" t="s">
        <v>7</v>
      </c>
      <c r="W85" t="s">
        <v>8</v>
      </c>
      <c r="X85">
        <v>13</v>
      </c>
      <c r="Y85" t="s">
        <v>24</v>
      </c>
      <c r="Z85">
        <v>34120</v>
      </c>
      <c r="AA85" t="s">
        <v>295</v>
      </c>
      <c r="AB85" t="s">
        <v>12</v>
      </c>
      <c r="AC85">
        <v>1.5</v>
      </c>
    </row>
    <row r="86" spans="1:29" x14ac:dyDescent="0.25">
      <c r="A86">
        <v>2024</v>
      </c>
      <c r="B86" t="s">
        <v>7</v>
      </c>
      <c r="C86" t="s">
        <v>8</v>
      </c>
      <c r="D86">
        <v>21</v>
      </c>
      <c r="E86" t="s">
        <v>30</v>
      </c>
      <c r="F86" t="s">
        <v>13</v>
      </c>
      <c r="G86">
        <v>822.3</v>
      </c>
      <c r="U86">
        <v>2024</v>
      </c>
      <c r="V86" t="s">
        <v>7</v>
      </c>
      <c r="W86" t="s">
        <v>8</v>
      </c>
      <c r="X86">
        <v>32</v>
      </c>
      <c r="Y86" t="s">
        <v>35</v>
      </c>
      <c r="Z86">
        <v>35712</v>
      </c>
      <c r="AA86" t="s">
        <v>312</v>
      </c>
      <c r="AB86" t="s">
        <v>12</v>
      </c>
      <c r="AC86">
        <v>4.5</v>
      </c>
    </row>
    <row r="87" spans="1:29" x14ac:dyDescent="0.25">
      <c r="A87">
        <v>2024</v>
      </c>
      <c r="B87" t="s">
        <v>7</v>
      </c>
      <c r="C87" t="s">
        <v>8</v>
      </c>
      <c r="D87">
        <v>26</v>
      </c>
      <c r="E87" t="s">
        <v>31</v>
      </c>
      <c r="F87" t="s">
        <v>13</v>
      </c>
      <c r="G87">
        <v>1546.9</v>
      </c>
      <c r="U87">
        <v>2024</v>
      </c>
      <c r="V87" t="s">
        <v>7</v>
      </c>
      <c r="W87" t="s">
        <v>8</v>
      </c>
      <c r="X87">
        <v>39</v>
      </c>
      <c r="Y87" t="s">
        <v>38</v>
      </c>
      <c r="Z87">
        <v>35716</v>
      </c>
      <c r="AA87" t="s">
        <v>313</v>
      </c>
      <c r="AB87" t="s">
        <v>12</v>
      </c>
      <c r="AC87">
        <v>5</v>
      </c>
    </row>
    <row r="88" spans="1:29" x14ac:dyDescent="0.25">
      <c r="A88">
        <v>2024</v>
      </c>
      <c r="B88" t="s">
        <v>7</v>
      </c>
      <c r="C88" t="s">
        <v>8</v>
      </c>
      <c r="D88">
        <v>28</v>
      </c>
      <c r="E88" t="s">
        <v>32</v>
      </c>
      <c r="F88" t="s">
        <v>13</v>
      </c>
      <c r="G88">
        <v>1273</v>
      </c>
      <c r="U88">
        <v>2024</v>
      </c>
      <c r="V88" t="s">
        <v>7</v>
      </c>
      <c r="W88" t="s">
        <v>8</v>
      </c>
      <c r="X88">
        <v>30</v>
      </c>
      <c r="Y88" t="s">
        <v>33</v>
      </c>
      <c r="Z88">
        <v>10069</v>
      </c>
      <c r="AA88" t="s">
        <v>73</v>
      </c>
      <c r="AB88" t="s">
        <v>12</v>
      </c>
      <c r="AC88">
        <v>8.6999999999999993</v>
      </c>
    </row>
    <row r="89" spans="1:29" x14ac:dyDescent="0.25">
      <c r="A89">
        <v>2024</v>
      </c>
      <c r="B89" t="s">
        <v>7</v>
      </c>
      <c r="C89" t="s">
        <v>8</v>
      </c>
      <c r="D89">
        <v>30</v>
      </c>
      <c r="E89" t="s">
        <v>33</v>
      </c>
      <c r="F89" t="s">
        <v>13</v>
      </c>
      <c r="G89">
        <v>60</v>
      </c>
      <c r="U89">
        <v>2024</v>
      </c>
      <c r="V89" t="s">
        <v>7</v>
      </c>
      <c r="W89" t="s">
        <v>8</v>
      </c>
      <c r="X89">
        <v>44</v>
      </c>
      <c r="Y89" t="s">
        <v>40</v>
      </c>
      <c r="Z89">
        <v>10071</v>
      </c>
      <c r="AA89" t="s">
        <v>74</v>
      </c>
      <c r="AB89" t="s">
        <v>12</v>
      </c>
      <c r="AC89">
        <v>5.5</v>
      </c>
    </row>
    <row r="90" spans="1:29" x14ac:dyDescent="0.25">
      <c r="A90">
        <v>2024</v>
      </c>
      <c r="B90" t="s">
        <v>7</v>
      </c>
      <c r="C90" t="s">
        <v>8</v>
      </c>
      <c r="D90">
        <v>31</v>
      </c>
      <c r="E90" t="s">
        <v>34</v>
      </c>
      <c r="F90" t="s">
        <v>13</v>
      </c>
      <c r="G90">
        <v>366.5</v>
      </c>
      <c r="U90">
        <v>2024</v>
      </c>
      <c r="V90" t="s">
        <v>7</v>
      </c>
      <c r="W90" t="s">
        <v>8</v>
      </c>
      <c r="X90">
        <v>21</v>
      </c>
      <c r="Y90" t="s">
        <v>30</v>
      </c>
      <c r="Z90">
        <v>10086</v>
      </c>
      <c r="AA90" t="s">
        <v>75</v>
      </c>
      <c r="AB90" t="s">
        <v>12</v>
      </c>
      <c r="AC90">
        <v>6</v>
      </c>
    </row>
    <row r="91" spans="1:29" x14ac:dyDescent="0.25">
      <c r="A91">
        <v>2024</v>
      </c>
      <c r="B91" t="s">
        <v>7</v>
      </c>
      <c r="C91" t="s">
        <v>8</v>
      </c>
      <c r="D91">
        <v>32</v>
      </c>
      <c r="E91" t="s">
        <v>35</v>
      </c>
      <c r="F91" t="s">
        <v>13</v>
      </c>
      <c r="G91">
        <v>2085.9499999999998</v>
      </c>
      <c r="U91">
        <v>2024</v>
      </c>
      <c r="V91" t="s">
        <v>7</v>
      </c>
      <c r="W91" t="s">
        <v>8</v>
      </c>
      <c r="X91">
        <v>26</v>
      </c>
      <c r="Y91" t="s">
        <v>31</v>
      </c>
      <c r="Z91">
        <v>10089</v>
      </c>
      <c r="AA91" t="s">
        <v>76</v>
      </c>
      <c r="AB91" t="s">
        <v>12</v>
      </c>
      <c r="AC91">
        <v>10</v>
      </c>
    </row>
    <row r="92" spans="1:29" x14ac:dyDescent="0.25">
      <c r="A92">
        <v>2024</v>
      </c>
      <c r="B92" t="s">
        <v>7</v>
      </c>
      <c r="C92" t="s">
        <v>8</v>
      </c>
      <c r="D92">
        <v>34</v>
      </c>
      <c r="E92" t="s">
        <v>36</v>
      </c>
      <c r="F92" t="s">
        <v>13</v>
      </c>
      <c r="G92">
        <v>429</v>
      </c>
      <c r="U92">
        <v>2024</v>
      </c>
      <c r="V92" t="s">
        <v>7</v>
      </c>
      <c r="W92" t="s">
        <v>8</v>
      </c>
      <c r="X92">
        <v>7</v>
      </c>
      <c r="Y92" t="s">
        <v>19</v>
      </c>
      <c r="Z92">
        <v>10129</v>
      </c>
      <c r="AA92" t="s">
        <v>131</v>
      </c>
      <c r="AB92" t="s">
        <v>12</v>
      </c>
      <c r="AC92">
        <v>7</v>
      </c>
    </row>
    <row r="93" spans="1:29" x14ac:dyDescent="0.25">
      <c r="A93">
        <v>2024</v>
      </c>
      <c r="B93" t="s">
        <v>7</v>
      </c>
      <c r="C93" t="s">
        <v>8</v>
      </c>
      <c r="D93">
        <v>35</v>
      </c>
      <c r="E93" t="s">
        <v>37</v>
      </c>
      <c r="F93" t="s">
        <v>13</v>
      </c>
      <c r="G93">
        <v>4735.54</v>
      </c>
      <c r="U93">
        <v>2024</v>
      </c>
      <c r="V93" t="s">
        <v>7</v>
      </c>
      <c r="W93" t="s">
        <v>8</v>
      </c>
      <c r="X93">
        <v>7</v>
      </c>
      <c r="Y93" t="s">
        <v>19</v>
      </c>
      <c r="Z93">
        <v>10132</v>
      </c>
      <c r="AA93" t="s">
        <v>132</v>
      </c>
      <c r="AB93" t="s">
        <v>12</v>
      </c>
      <c r="AC93">
        <v>8</v>
      </c>
    </row>
    <row r="94" spans="1:29" x14ac:dyDescent="0.25">
      <c r="A94">
        <v>2024</v>
      </c>
      <c r="B94" t="s">
        <v>7</v>
      </c>
      <c r="C94" t="s">
        <v>8</v>
      </c>
      <c r="D94">
        <v>39</v>
      </c>
      <c r="E94" t="s">
        <v>38</v>
      </c>
      <c r="F94" t="s">
        <v>13</v>
      </c>
      <c r="G94">
        <v>2343.9499999999998</v>
      </c>
      <c r="U94">
        <v>2024</v>
      </c>
      <c r="V94" t="s">
        <v>7</v>
      </c>
      <c r="W94" t="s">
        <v>8</v>
      </c>
      <c r="X94">
        <v>26</v>
      </c>
      <c r="Y94" t="s">
        <v>31</v>
      </c>
      <c r="Z94">
        <v>10133</v>
      </c>
      <c r="AA94" t="s">
        <v>133</v>
      </c>
      <c r="AB94" t="s">
        <v>12</v>
      </c>
      <c r="AC94">
        <v>5.5</v>
      </c>
    </row>
    <row r="95" spans="1:29" x14ac:dyDescent="0.25">
      <c r="A95">
        <v>2024</v>
      </c>
      <c r="B95" t="s">
        <v>7</v>
      </c>
      <c r="C95" t="s">
        <v>8</v>
      </c>
      <c r="D95">
        <v>40</v>
      </c>
      <c r="E95" t="s">
        <v>39</v>
      </c>
      <c r="F95" t="s">
        <v>13</v>
      </c>
      <c r="G95">
        <v>40.5</v>
      </c>
      <c r="U95">
        <v>2024</v>
      </c>
      <c r="V95" t="s">
        <v>7</v>
      </c>
      <c r="W95" t="s">
        <v>8</v>
      </c>
      <c r="X95">
        <v>35</v>
      </c>
      <c r="Y95" t="s">
        <v>37</v>
      </c>
      <c r="Z95">
        <v>10138</v>
      </c>
      <c r="AA95" t="s">
        <v>134</v>
      </c>
      <c r="AB95" t="s">
        <v>12</v>
      </c>
      <c r="AC95">
        <v>7</v>
      </c>
    </row>
    <row r="96" spans="1:29" x14ac:dyDescent="0.25">
      <c r="A96">
        <v>2024</v>
      </c>
      <c r="B96" t="s">
        <v>7</v>
      </c>
      <c r="C96" t="s">
        <v>8</v>
      </c>
      <c r="D96">
        <v>44</v>
      </c>
      <c r="E96" t="s">
        <v>40</v>
      </c>
      <c r="F96" t="s">
        <v>13</v>
      </c>
      <c r="G96">
        <v>157</v>
      </c>
      <c r="U96">
        <v>2024</v>
      </c>
      <c r="V96" t="s">
        <v>7</v>
      </c>
      <c r="W96" t="s">
        <v>8</v>
      </c>
      <c r="X96">
        <v>7</v>
      </c>
      <c r="Y96" t="s">
        <v>19</v>
      </c>
      <c r="Z96">
        <v>10141</v>
      </c>
      <c r="AA96" t="s">
        <v>135</v>
      </c>
      <c r="AB96" t="s">
        <v>12</v>
      </c>
      <c r="AC96">
        <v>12</v>
      </c>
    </row>
    <row r="97" spans="1:29" x14ac:dyDescent="0.25">
      <c r="A97">
        <v>2024</v>
      </c>
      <c r="B97" t="s">
        <v>7</v>
      </c>
      <c r="C97" t="s">
        <v>8</v>
      </c>
      <c r="D97">
        <v>96</v>
      </c>
      <c r="E97" t="s">
        <v>41</v>
      </c>
      <c r="F97" t="s">
        <v>13</v>
      </c>
      <c r="G97">
        <v>317</v>
      </c>
      <c r="U97">
        <v>2024</v>
      </c>
      <c r="V97" t="s">
        <v>7</v>
      </c>
      <c r="W97" t="s">
        <v>8</v>
      </c>
      <c r="X97">
        <v>7</v>
      </c>
      <c r="Y97" t="s">
        <v>19</v>
      </c>
      <c r="Z97">
        <v>10157</v>
      </c>
      <c r="AA97" t="s">
        <v>136</v>
      </c>
      <c r="AB97" t="s">
        <v>12</v>
      </c>
      <c r="AC97">
        <v>5</v>
      </c>
    </row>
    <row r="98" spans="1:29" x14ac:dyDescent="0.25">
      <c r="A98">
        <v>2024</v>
      </c>
      <c r="B98" t="s">
        <v>7</v>
      </c>
      <c r="C98" t="s">
        <v>8</v>
      </c>
      <c r="D98">
        <v>3</v>
      </c>
      <c r="E98" t="s">
        <v>9</v>
      </c>
      <c r="F98" t="s">
        <v>14</v>
      </c>
      <c r="G98">
        <v>144.25</v>
      </c>
      <c r="U98">
        <v>2024</v>
      </c>
      <c r="V98" t="s">
        <v>7</v>
      </c>
      <c r="W98" t="s">
        <v>8</v>
      </c>
      <c r="X98">
        <v>35</v>
      </c>
      <c r="Y98" t="s">
        <v>37</v>
      </c>
      <c r="Z98">
        <v>10163</v>
      </c>
      <c r="AA98" t="s">
        <v>137</v>
      </c>
      <c r="AB98" t="s">
        <v>12</v>
      </c>
      <c r="AC98">
        <v>5</v>
      </c>
    </row>
    <row r="99" spans="1:29" x14ac:dyDescent="0.25">
      <c r="A99">
        <v>2024</v>
      </c>
      <c r="B99" t="s">
        <v>7</v>
      </c>
      <c r="C99" t="s">
        <v>8</v>
      </c>
      <c r="D99">
        <v>6</v>
      </c>
      <c r="E99" t="s">
        <v>18</v>
      </c>
      <c r="F99" t="s">
        <v>14</v>
      </c>
      <c r="G99">
        <v>505.74</v>
      </c>
      <c r="U99">
        <v>2024</v>
      </c>
      <c r="V99" t="s">
        <v>7</v>
      </c>
      <c r="W99" t="s">
        <v>8</v>
      </c>
      <c r="X99">
        <v>28</v>
      </c>
      <c r="Y99" t="s">
        <v>32</v>
      </c>
      <c r="Z99">
        <v>10191</v>
      </c>
      <c r="AA99" t="s">
        <v>183</v>
      </c>
      <c r="AB99" t="s">
        <v>12</v>
      </c>
      <c r="AC99">
        <v>10</v>
      </c>
    </row>
    <row r="100" spans="1:29" x14ac:dyDescent="0.25">
      <c r="A100">
        <v>2024</v>
      </c>
      <c r="B100" t="s">
        <v>7</v>
      </c>
      <c r="C100" t="s">
        <v>8</v>
      </c>
      <c r="D100">
        <v>7</v>
      </c>
      <c r="E100" t="s">
        <v>19</v>
      </c>
      <c r="F100" t="s">
        <v>14</v>
      </c>
      <c r="G100">
        <v>2018.5</v>
      </c>
      <c r="U100">
        <v>2024</v>
      </c>
      <c r="V100" t="s">
        <v>7</v>
      </c>
      <c r="W100" t="s">
        <v>8</v>
      </c>
      <c r="X100">
        <v>35</v>
      </c>
      <c r="Y100" t="s">
        <v>37</v>
      </c>
      <c r="Z100">
        <v>10201</v>
      </c>
      <c r="AA100" t="s">
        <v>184</v>
      </c>
      <c r="AB100" t="s">
        <v>12</v>
      </c>
      <c r="AC100">
        <v>5</v>
      </c>
    </row>
    <row r="101" spans="1:29" x14ac:dyDescent="0.25">
      <c r="A101">
        <v>2024</v>
      </c>
      <c r="B101" t="s">
        <v>7</v>
      </c>
      <c r="C101" t="s">
        <v>8</v>
      </c>
      <c r="D101">
        <v>9</v>
      </c>
      <c r="E101" t="s">
        <v>21</v>
      </c>
      <c r="F101" t="s">
        <v>14</v>
      </c>
      <c r="G101">
        <v>44.7</v>
      </c>
      <c r="U101">
        <v>2024</v>
      </c>
      <c r="V101" t="s">
        <v>7</v>
      </c>
      <c r="W101" t="s">
        <v>8</v>
      </c>
      <c r="X101">
        <v>35</v>
      </c>
      <c r="Y101" t="s">
        <v>37</v>
      </c>
      <c r="Z101">
        <v>10221</v>
      </c>
      <c r="AA101" t="s">
        <v>185</v>
      </c>
      <c r="AB101" t="s">
        <v>12</v>
      </c>
      <c r="AC101">
        <v>5</v>
      </c>
    </row>
    <row r="102" spans="1:29" x14ac:dyDescent="0.25">
      <c r="A102">
        <v>2024</v>
      </c>
      <c r="B102" t="s">
        <v>7</v>
      </c>
      <c r="C102" t="s">
        <v>8</v>
      </c>
      <c r="D102">
        <v>11</v>
      </c>
      <c r="E102" t="s">
        <v>22</v>
      </c>
      <c r="F102" t="s">
        <v>14</v>
      </c>
      <c r="G102">
        <v>581.20000000000005</v>
      </c>
      <c r="U102">
        <v>2024</v>
      </c>
      <c r="V102" t="s">
        <v>7</v>
      </c>
      <c r="W102" t="s">
        <v>8</v>
      </c>
      <c r="X102">
        <v>28</v>
      </c>
      <c r="Y102" t="s">
        <v>32</v>
      </c>
      <c r="Z102">
        <v>11263</v>
      </c>
      <c r="AA102" t="s">
        <v>215</v>
      </c>
      <c r="AB102" t="s">
        <v>12</v>
      </c>
      <c r="AC102">
        <v>6</v>
      </c>
    </row>
    <row r="103" spans="1:29" x14ac:dyDescent="0.25">
      <c r="A103">
        <v>2024</v>
      </c>
      <c r="B103" t="s">
        <v>7</v>
      </c>
      <c r="C103" t="s">
        <v>8</v>
      </c>
      <c r="D103">
        <v>12</v>
      </c>
      <c r="E103" t="s">
        <v>23</v>
      </c>
      <c r="F103" t="s">
        <v>14</v>
      </c>
      <c r="G103">
        <v>909.48</v>
      </c>
      <c r="U103">
        <v>2024</v>
      </c>
      <c r="V103" t="s">
        <v>7</v>
      </c>
      <c r="W103" t="s">
        <v>8</v>
      </c>
      <c r="X103">
        <v>39</v>
      </c>
      <c r="Y103" t="s">
        <v>38</v>
      </c>
      <c r="Z103">
        <v>11274</v>
      </c>
      <c r="AA103" t="s">
        <v>216</v>
      </c>
      <c r="AB103" t="s">
        <v>12</v>
      </c>
      <c r="AC103">
        <v>5.25</v>
      </c>
    </row>
    <row r="104" spans="1:29" x14ac:dyDescent="0.25">
      <c r="A104">
        <v>2024</v>
      </c>
      <c r="B104" t="s">
        <v>7</v>
      </c>
      <c r="C104" t="s">
        <v>8</v>
      </c>
      <c r="D104">
        <v>13</v>
      </c>
      <c r="E104" t="s">
        <v>24</v>
      </c>
      <c r="F104" t="s">
        <v>14</v>
      </c>
      <c r="G104">
        <v>756.98</v>
      </c>
      <c r="U104">
        <v>2024</v>
      </c>
      <c r="V104" t="s">
        <v>7</v>
      </c>
      <c r="W104" t="s">
        <v>8</v>
      </c>
      <c r="X104">
        <v>39</v>
      </c>
      <c r="Y104" t="s">
        <v>38</v>
      </c>
      <c r="Z104">
        <v>11276</v>
      </c>
      <c r="AA104" t="s">
        <v>217</v>
      </c>
      <c r="AB104" t="s">
        <v>12</v>
      </c>
      <c r="AC104">
        <v>5.3</v>
      </c>
    </row>
    <row r="105" spans="1:29" x14ac:dyDescent="0.25">
      <c r="A105">
        <v>2024</v>
      </c>
      <c r="B105" t="s">
        <v>7</v>
      </c>
      <c r="C105" t="s">
        <v>8</v>
      </c>
      <c r="D105">
        <v>14</v>
      </c>
      <c r="E105" t="s">
        <v>25</v>
      </c>
      <c r="F105" t="s">
        <v>14</v>
      </c>
      <c r="G105">
        <v>143</v>
      </c>
      <c r="U105">
        <v>2024</v>
      </c>
      <c r="V105" t="s">
        <v>7</v>
      </c>
      <c r="W105" t="s">
        <v>8</v>
      </c>
      <c r="X105">
        <v>20</v>
      </c>
      <c r="Y105" t="s">
        <v>29</v>
      </c>
      <c r="Z105">
        <v>11279</v>
      </c>
      <c r="AA105" t="s">
        <v>218</v>
      </c>
      <c r="AB105" t="s">
        <v>12</v>
      </c>
      <c r="AC105">
        <v>5.5</v>
      </c>
    </row>
    <row r="106" spans="1:29" x14ac:dyDescent="0.25">
      <c r="A106">
        <v>2024</v>
      </c>
      <c r="B106" t="s">
        <v>7</v>
      </c>
      <c r="C106" t="s">
        <v>8</v>
      </c>
      <c r="D106">
        <v>15</v>
      </c>
      <c r="E106" t="s">
        <v>26</v>
      </c>
      <c r="F106" t="s">
        <v>14</v>
      </c>
      <c r="G106">
        <v>466.5</v>
      </c>
      <c r="U106">
        <v>2024</v>
      </c>
      <c r="V106" t="s">
        <v>7</v>
      </c>
      <c r="W106" t="s">
        <v>8</v>
      </c>
      <c r="X106">
        <v>12</v>
      </c>
      <c r="Y106" t="s">
        <v>23</v>
      </c>
      <c r="Z106">
        <v>11292</v>
      </c>
      <c r="AA106" t="s">
        <v>219</v>
      </c>
      <c r="AB106" t="s">
        <v>12</v>
      </c>
      <c r="AC106">
        <v>5.5</v>
      </c>
    </row>
    <row r="107" spans="1:29" x14ac:dyDescent="0.25">
      <c r="A107">
        <v>2024</v>
      </c>
      <c r="B107" t="s">
        <v>7</v>
      </c>
      <c r="C107" t="s">
        <v>8</v>
      </c>
      <c r="D107">
        <v>17</v>
      </c>
      <c r="E107" t="s">
        <v>27</v>
      </c>
      <c r="F107" t="s">
        <v>14</v>
      </c>
      <c r="G107">
        <v>19.100000000000001</v>
      </c>
      <c r="U107">
        <v>2024</v>
      </c>
      <c r="V107" t="s">
        <v>7</v>
      </c>
      <c r="W107" t="s">
        <v>8</v>
      </c>
      <c r="X107">
        <v>44</v>
      </c>
      <c r="Y107" t="s">
        <v>40</v>
      </c>
      <c r="Z107">
        <v>12893</v>
      </c>
      <c r="AA107" t="s">
        <v>67</v>
      </c>
      <c r="AB107" t="s">
        <v>12</v>
      </c>
      <c r="AC107">
        <v>4.45</v>
      </c>
    </row>
    <row r="108" spans="1:29" x14ac:dyDescent="0.25">
      <c r="A108">
        <v>2024</v>
      </c>
      <c r="B108" t="s">
        <v>7</v>
      </c>
      <c r="C108" t="s">
        <v>8</v>
      </c>
      <c r="D108">
        <v>18</v>
      </c>
      <c r="E108" t="s">
        <v>28</v>
      </c>
      <c r="F108" t="s">
        <v>14</v>
      </c>
      <c r="G108">
        <v>114</v>
      </c>
      <c r="U108">
        <v>2024</v>
      </c>
      <c r="V108" t="s">
        <v>7</v>
      </c>
      <c r="W108" t="s">
        <v>8</v>
      </c>
      <c r="X108">
        <v>7</v>
      </c>
      <c r="Y108" t="s">
        <v>19</v>
      </c>
      <c r="Z108">
        <v>13002</v>
      </c>
      <c r="AA108" t="s">
        <v>77</v>
      </c>
      <c r="AB108" t="s">
        <v>12</v>
      </c>
      <c r="AC108">
        <v>4.5</v>
      </c>
    </row>
    <row r="109" spans="1:29" x14ac:dyDescent="0.25">
      <c r="A109">
        <v>2024</v>
      </c>
      <c r="B109" t="s">
        <v>7</v>
      </c>
      <c r="C109" t="s">
        <v>8</v>
      </c>
      <c r="D109">
        <v>20</v>
      </c>
      <c r="E109" t="s">
        <v>29</v>
      </c>
      <c r="F109" t="s">
        <v>14</v>
      </c>
      <c r="G109">
        <v>1791.73</v>
      </c>
      <c r="U109">
        <v>2024</v>
      </c>
      <c r="V109" t="s">
        <v>7</v>
      </c>
      <c r="W109" t="s">
        <v>8</v>
      </c>
      <c r="X109">
        <v>32</v>
      </c>
      <c r="Y109" t="s">
        <v>35</v>
      </c>
      <c r="Z109">
        <v>13632</v>
      </c>
      <c r="AA109" t="s">
        <v>186</v>
      </c>
      <c r="AB109" t="s">
        <v>12</v>
      </c>
      <c r="AC109">
        <v>4.5</v>
      </c>
    </row>
    <row r="110" spans="1:29" x14ac:dyDescent="0.25">
      <c r="A110">
        <v>2024</v>
      </c>
      <c r="B110" t="s">
        <v>7</v>
      </c>
      <c r="C110" t="s">
        <v>8</v>
      </c>
      <c r="D110">
        <v>21</v>
      </c>
      <c r="E110" t="s">
        <v>30</v>
      </c>
      <c r="F110" t="s">
        <v>14</v>
      </c>
      <c r="G110">
        <v>890.8</v>
      </c>
      <c r="U110">
        <v>2024</v>
      </c>
      <c r="V110" t="s">
        <v>7</v>
      </c>
      <c r="W110" t="s">
        <v>8</v>
      </c>
      <c r="X110">
        <v>11</v>
      </c>
      <c r="Y110" t="s">
        <v>22</v>
      </c>
      <c r="Z110">
        <v>13798</v>
      </c>
      <c r="AA110" t="s">
        <v>187</v>
      </c>
      <c r="AB110" t="s">
        <v>12</v>
      </c>
      <c r="AC110">
        <v>5</v>
      </c>
    </row>
    <row r="111" spans="1:29" x14ac:dyDescent="0.25">
      <c r="A111">
        <v>2024</v>
      </c>
      <c r="B111" t="s">
        <v>7</v>
      </c>
      <c r="C111" t="s">
        <v>8</v>
      </c>
      <c r="D111">
        <v>26</v>
      </c>
      <c r="E111" t="s">
        <v>31</v>
      </c>
      <c r="F111" t="s">
        <v>14</v>
      </c>
      <c r="G111">
        <v>1434.1</v>
      </c>
      <c r="U111">
        <v>2024</v>
      </c>
      <c r="V111" t="s">
        <v>7</v>
      </c>
      <c r="W111" t="s">
        <v>8</v>
      </c>
      <c r="X111">
        <v>26</v>
      </c>
      <c r="Y111" t="s">
        <v>31</v>
      </c>
      <c r="Z111">
        <v>13898</v>
      </c>
      <c r="AA111" t="s">
        <v>266</v>
      </c>
      <c r="AB111" t="s">
        <v>12</v>
      </c>
      <c r="AC111">
        <v>6</v>
      </c>
    </row>
    <row r="112" spans="1:29" x14ac:dyDescent="0.25">
      <c r="A112">
        <v>2024</v>
      </c>
      <c r="B112" t="s">
        <v>7</v>
      </c>
      <c r="C112" t="s">
        <v>8</v>
      </c>
      <c r="D112">
        <v>28</v>
      </c>
      <c r="E112" t="s">
        <v>32</v>
      </c>
      <c r="F112" t="s">
        <v>14</v>
      </c>
      <c r="G112">
        <v>1173</v>
      </c>
      <c r="U112">
        <v>2024</v>
      </c>
      <c r="V112" t="s">
        <v>7</v>
      </c>
      <c r="W112" t="s">
        <v>8</v>
      </c>
      <c r="X112">
        <v>20</v>
      </c>
      <c r="Y112" t="s">
        <v>29</v>
      </c>
      <c r="Z112">
        <v>13926</v>
      </c>
      <c r="AA112" t="s">
        <v>267</v>
      </c>
      <c r="AB112" t="s">
        <v>12</v>
      </c>
      <c r="AC112">
        <v>4.5</v>
      </c>
    </row>
    <row r="113" spans="1:29" x14ac:dyDescent="0.25">
      <c r="A113">
        <v>2024</v>
      </c>
      <c r="B113" t="s">
        <v>7</v>
      </c>
      <c r="C113" t="s">
        <v>8</v>
      </c>
      <c r="D113">
        <v>30</v>
      </c>
      <c r="E113" t="s">
        <v>33</v>
      </c>
      <c r="F113" t="s">
        <v>14</v>
      </c>
      <c r="G113">
        <v>135</v>
      </c>
      <c r="U113">
        <v>2024</v>
      </c>
      <c r="V113" t="s">
        <v>7</v>
      </c>
      <c r="W113" t="s">
        <v>8</v>
      </c>
      <c r="X113">
        <v>20</v>
      </c>
      <c r="Y113" t="s">
        <v>29</v>
      </c>
      <c r="Z113">
        <v>13927</v>
      </c>
      <c r="AA113" t="s">
        <v>268</v>
      </c>
      <c r="AB113" t="s">
        <v>12</v>
      </c>
      <c r="AC113">
        <v>4.5</v>
      </c>
    </row>
    <row r="114" spans="1:29" x14ac:dyDescent="0.25">
      <c r="A114">
        <v>2024</v>
      </c>
      <c r="B114" t="s">
        <v>7</v>
      </c>
      <c r="C114" t="s">
        <v>8</v>
      </c>
      <c r="D114">
        <v>31</v>
      </c>
      <c r="E114" t="s">
        <v>34</v>
      </c>
      <c r="F114" t="s">
        <v>14</v>
      </c>
      <c r="G114">
        <v>542.20000000000005</v>
      </c>
      <c r="U114">
        <v>2024</v>
      </c>
      <c r="V114" t="s">
        <v>7</v>
      </c>
      <c r="W114" t="s">
        <v>8</v>
      </c>
      <c r="X114">
        <v>28</v>
      </c>
      <c r="Y114" t="s">
        <v>32</v>
      </c>
      <c r="Z114">
        <v>13948</v>
      </c>
      <c r="AA114" t="s">
        <v>269</v>
      </c>
      <c r="AB114" t="s">
        <v>12</v>
      </c>
      <c r="AC114">
        <v>4.5</v>
      </c>
    </row>
    <row r="115" spans="1:29" x14ac:dyDescent="0.25">
      <c r="A115">
        <v>2024</v>
      </c>
      <c r="B115" t="s">
        <v>7</v>
      </c>
      <c r="C115" t="s">
        <v>8</v>
      </c>
      <c r="D115">
        <v>32</v>
      </c>
      <c r="E115" t="s">
        <v>35</v>
      </c>
      <c r="F115" t="s">
        <v>14</v>
      </c>
      <c r="G115">
        <v>2050.4</v>
      </c>
      <c r="U115">
        <v>2024</v>
      </c>
      <c r="V115" t="s">
        <v>7</v>
      </c>
      <c r="W115" t="s">
        <v>8</v>
      </c>
      <c r="X115">
        <v>32</v>
      </c>
      <c r="Y115" t="s">
        <v>35</v>
      </c>
      <c r="Z115">
        <v>13950</v>
      </c>
      <c r="AA115" t="s">
        <v>270</v>
      </c>
      <c r="AB115" t="s">
        <v>12</v>
      </c>
      <c r="AC115">
        <v>5.3</v>
      </c>
    </row>
    <row r="116" spans="1:29" x14ac:dyDescent="0.25">
      <c r="A116">
        <v>2024</v>
      </c>
      <c r="B116" t="s">
        <v>7</v>
      </c>
      <c r="C116" t="s">
        <v>8</v>
      </c>
      <c r="D116">
        <v>34</v>
      </c>
      <c r="E116" t="s">
        <v>36</v>
      </c>
      <c r="F116" t="s">
        <v>14</v>
      </c>
      <c r="G116">
        <v>642</v>
      </c>
      <c r="U116">
        <v>2024</v>
      </c>
      <c r="V116" t="s">
        <v>7</v>
      </c>
      <c r="W116" t="s">
        <v>8</v>
      </c>
      <c r="X116">
        <v>11</v>
      </c>
      <c r="Y116" t="s">
        <v>22</v>
      </c>
      <c r="Z116">
        <v>13952</v>
      </c>
      <c r="AA116" t="s">
        <v>258</v>
      </c>
      <c r="AB116" t="s">
        <v>12</v>
      </c>
      <c r="AC116">
        <v>0.8</v>
      </c>
    </row>
    <row r="117" spans="1:29" x14ac:dyDescent="0.25">
      <c r="A117">
        <v>2024</v>
      </c>
      <c r="B117" t="s">
        <v>7</v>
      </c>
      <c r="C117" t="s">
        <v>8</v>
      </c>
      <c r="D117">
        <v>35</v>
      </c>
      <c r="E117" t="s">
        <v>37</v>
      </c>
      <c r="F117" t="s">
        <v>14</v>
      </c>
      <c r="G117">
        <v>5761.29</v>
      </c>
      <c r="U117">
        <v>2024</v>
      </c>
      <c r="V117" t="s">
        <v>7</v>
      </c>
      <c r="W117" t="s">
        <v>8</v>
      </c>
      <c r="X117">
        <v>11</v>
      </c>
      <c r="Y117" t="s">
        <v>22</v>
      </c>
      <c r="Z117">
        <v>13954</v>
      </c>
      <c r="AA117" t="s">
        <v>259</v>
      </c>
      <c r="AB117" t="s">
        <v>12</v>
      </c>
      <c r="AC117">
        <v>1</v>
      </c>
    </row>
    <row r="118" spans="1:29" x14ac:dyDescent="0.25">
      <c r="A118">
        <v>2024</v>
      </c>
      <c r="B118" t="s">
        <v>7</v>
      </c>
      <c r="C118" t="s">
        <v>8</v>
      </c>
      <c r="D118">
        <v>39</v>
      </c>
      <c r="E118" t="s">
        <v>38</v>
      </c>
      <c r="F118" t="s">
        <v>14</v>
      </c>
      <c r="G118">
        <v>2257.7800000000002</v>
      </c>
      <c r="U118">
        <v>2024</v>
      </c>
      <c r="V118" t="s">
        <v>7</v>
      </c>
      <c r="W118" t="s">
        <v>8</v>
      </c>
      <c r="X118">
        <v>7</v>
      </c>
      <c r="Y118" t="s">
        <v>19</v>
      </c>
      <c r="Z118">
        <v>14083</v>
      </c>
      <c r="AA118" t="s">
        <v>138</v>
      </c>
      <c r="AB118" t="s">
        <v>12</v>
      </c>
      <c r="AC118">
        <v>6</v>
      </c>
    </row>
    <row r="119" spans="1:29" x14ac:dyDescent="0.25">
      <c r="A119">
        <v>2024</v>
      </c>
      <c r="B119" t="s">
        <v>7</v>
      </c>
      <c r="C119" t="s">
        <v>8</v>
      </c>
      <c r="D119">
        <v>40</v>
      </c>
      <c r="E119" t="s">
        <v>39</v>
      </c>
      <c r="F119" t="s">
        <v>14</v>
      </c>
      <c r="G119">
        <v>40.5</v>
      </c>
      <c r="U119">
        <v>2024</v>
      </c>
      <c r="V119" t="s">
        <v>7</v>
      </c>
      <c r="W119" t="s">
        <v>8</v>
      </c>
      <c r="X119">
        <v>7</v>
      </c>
      <c r="Y119" t="s">
        <v>19</v>
      </c>
      <c r="Z119">
        <v>14274</v>
      </c>
      <c r="AA119" t="s">
        <v>139</v>
      </c>
      <c r="AB119" t="s">
        <v>12</v>
      </c>
      <c r="AC119">
        <v>5</v>
      </c>
    </row>
    <row r="120" spans="1:29" x14ac:dyDescent="0.25">
      <c r="A120">
        <v>2024</v>
      </c>
      <c r="B120" t="s">
        <v>7</v>
      </c>
      <c r="C120" t="s">
        <v>8</v>
      </c>
      <c r="D120">
        <v>44</v>
      </c>
      <c r="E120" t="s">
        <v>40</v>
      </c>
      <c r="F120" t="s">
        <v>14</v>
      </c>
      <c r="G120">
        <v>223.25</v>
      </c>
      <c r="U120">
        <v>2024</v>
      </c>
      <c r="V120" t="s">
        <v>7</v>
      </c>
      <c r="W120" t="s">
        <v>8</v>
      </c>
      <c r="X120">
        <v>35</v>
      </c>
      <c r="Y120" t="s">
        <v>37</v>
      </c>
      <c r="Z120">
        <v>14965</v>
      </c>
      <c r="AA120" t="s">
        <v>160</v>
      </c>
      <c r="AB120" t="s">
        <v>12</v>
      </c>
      <c r="AC120">
        <v>6</v>
      </c>
    </row>
    <row r="121" spans="1:29" x14ac:dyDescent="0.25">
      <c r="A121">
        <v>2024</v>
      </c>
      <c r="B121" t="s">
        <v>7</v>
      </c>
      <c r="C121" t="s">
        <v>8</v>
      </c>
      <c r="D121">
        <v>96</v>
      </c>
      <c r="E121" t="s">
        <v>41</v>
      </c>
      <c r="F121" t="s">
        <v>14</v>
      </c>
      <c r="G121">
        <v>74.5</v>
      </c>
      <c r="U121">
        <v>2024</v>
      </c>
      <c r="V121" t="s">
        <v>7</v>
      </c>
      <c r="W121" t="s">
        <v>8</v>
      </c>
      <c r="X121">
        <v>20</v>
      </c>
      <c r="Y121" t="s">
        <v>29</v>
      </c>
      <c r="Z121">
        <v>14967</v>
      </c>
      <c r="AA121" t="s">
        <v>314</v>
      </c>
      <c r="AB121" t="s">
        <v>12</v>
      </c>
      <c r="AC121">
        <v>8</v>
      </c>
    </row>
    <row r="122" spans="1:29" x14ac:dyDescent="0.25">
      <c r="A122">
        <v>2024</v>
      </c>
      <c r="B122" t="s">
        <v>7</v>
      </c>
      <c r="C122" t="s">
        <v>8</v>
      </c>
      <c r="D122">
        <v>3</v>
      </c>
      <c r="E122" t="s">
        <v>9</v>
      </c>
      <c r="F122" t="s">
        <v>15</v>
      </c>
      <c r="G122">
        <v>8.25</v>
      </c>
      <c r="U122">
        <v>2024</v>
      </c>
      <c r="V122" t="s">
        <v>7</v>
      </c>
      <c r="W122" t="s">
        <v>8</v>
      </c>
      <c r="X122">
        <v>13</v>
      </c>
      <c r="Y122" t="s">
        <v>24</v>
      </c>
      <c r="Z122">
        <v>15014</v>
      </c>
      <c r="AA122" t="s">
        <v>126</v>
      </c>
      <c r="AB122" t="s">
        <v>12</v>
      </c>
      <c r="AC122">
        <v>4.5</v>
      </c>
    </row>
    <row r="123" spans="1:29" x14ac:dyDescent="0.25">
      <c r="A123">
        <v>2024</v>
      </c>
      <c r="B123" t="s">
        <v>7</v>
      </c>
      <c r="C123" t="s">
        <v>8</v>
      </c>
      <c r="D123">
        <v>6</v>
      </c>
      <c r="E123" t="s">
        <v>18</v>
      </c>
      <c r="F123" t="s">
        <v>15</v>
      </c>
      <c r="G123">
        <v>10.5</v>
      </c>
      <c r="U123">
        <v>2024</v>
      </c>
      <c r="V123" t="s">
        <v>7</v>
      </c>
      <c r="W123" t="s">
        <v>8</v>
      </c>
      <c r="X123">
        <v>96</v>
      </c>
      <c r="Y123" t="s">
        <v>41</v>
      </c>
      <c r="Z123">
        <v>32390</v>
      </c>
      <c r="AA123" t="s">
        <v>292</v>
      </c>
      <c r="AB123" t="s">
        <v>12</v>
      </c>
      <c r="AC123">
        <v>1</v>
      </c>
    </row>
    <row r="124" spans="1:29" x14ac:dyDescent="0.25">
      <c r="A124">
        <v>2024</v>
      </c>
      <c r="B124" t="s">
        <v>7</v>
      </c>
      <c r="C124" t="s">
        <v>8</v>
      </c>
      <c r="D124">
        <v>7</v>
      </c>
      <c r="E124" t="s">
        <v>19</v>
      </c>
      <c r="F124" t="s">
        <v>15</v>
      </c>
      <c r="G124">
        <v>52.75</v>
      </c>
      <c r="U124">
        <v>2024</v>
      </c>
      <c r="V124" t="s">
        <v>7</v>
      </c>
      <c r="W124" t="s">
        <v>8</v>
      </c>
      <c r="X124">
        <v>39</v>
      </c>
      <c r="Y124" t="s">
        <v>38</v>
      </c>
      <c r="Z124">
        <v>32405</v>
      </c>
      <c r="AA124" t="s">
        <v>315</v>
      </c>
      <c r="AB124" t="s">
        <v>12</v>
      </c>
      <c r="AC124">
        <v>3</v>
      </c>
    </row>
    <row r="125" spans="1:29" x14ac:dyDescent="0.25">
      <c r="A125">
        <v>2024</v>
      </c>
      <c r="B125" t="s">
        <v>7</v>
      </c>
      <c r="C125" t="s">
        <v>8</v>
      </c>
      <c r="D125">
        <v>9</v>
      </c>
      <c r="E125" t="s">
        <v>21</v>
      </c>
      <c r="F125" t="s">
        <v>15</v>
      </c>
      <c r="G125">
        <v>1.5</v>
      </c>
      <c r="U125">
        <v>2024</v>
      </c>
      <c r="V125" t="s">
        <v>7</v>
      </c>
      <c r="W125" t="s">
        <v>8</v>
      </c>
      <c r="X125">
        <v>21</v>
      </c>
      <c r="Y125" t="s">
        <v>30</v>
      </c>
      <c r="Z125">
        <v>32412</v>
      </c>
      <c r="AA125" t="s">
        <v>316</v>
      </c>
      <c r="AB125" t="s">
        <v>12</v>
      </c>
      <c r="AC125">
        <v>1</v>
      </c>
    </row>
    <row r="126" spans="1:29" x14ac:dyDescent="0.25">
      <c r="A126">
        <v>2024</v>
      </c>
      <c r="B126" t="s">
        <v>7</v>
      </c>
      <c r="C126" t="s">
        <v>8</v>
      </c>
      <c r="D126">
        <v>11</v>
      </c>
      <c r="E126" t="s">
        <v>22</v>
      </c>
      <c r="F126" t="s">
        <v>15</v>
      </c>
      <c r="G126">
        <v>22</v>
      </c>
      <c r="U126">
        <v>2024</v>
      </c>
      <c r="V126" t="s">
        <v>7</v>
      </c>
      <c r="W126" t="s">
        <v>8</v>
      </c>
      <c r="X126">
        <v>32</v>
      </c>
      <c r="Y126" t="s">
        <v>35</v>
      </c>
      <c r="Z126">
        <v>34118</v>
      </c>
      <c r="AA126" t="s">
        <v>317</v>
      </c>
      <c r="AB126" t="s">
        <v>12</v>
      </c>
      <c r="AC126">
        <v>6</v>
      </c>
    </row>
    <row r="127" spans="1:29" x14ac:dyDescent="0.25">
      <c r="A127">
        <v>2024</v>
      </c>
      <c r="B127" t="s">
        <v>7</v>
      </c>
      <c r="C127" t="s">
        <v>8</v>
      </c>
      <c r="D127">
        <v>12</v>
      </c>
      <c r="E127" t="s">
        <v>23</v>
      </c>
      <c r="F127" t="s">
        <v>15</v>
      </c>
      <c r="G127">
        <v>89.8</v>
      </c>
      <c r="U127">
        <v>2024</v>
      </c>
      <c r="V127" t="s">
        <v>7</v>
      </c>
      <c r="W127" t="s">
        <v>8</v>
      </c>
      <c r="X127">
        <v>28</v>
      </c>
      <c r="Y127" t="s">
        <v>32</v>
      </c>
      <c r="Z127">
        <v>34861</v>
      </c>
      <c r="AA127" t="s">
        <v>318</v>
      </c>
      <c r="AB127" t="s">
        <v>12</v>
      </c>
      <c r="AC127">
        <v>1.5</v>
      </c>
    </row>
    <row r="128" spans="1:29" x14ac:dyDescent="0.25">
      <c r="A128">
        <v>2024</v>
      </c>
      <c r="B128" t="s">
        <v>7</v>
      </c>
      <c r="C128" t="s">
        <v>8</v>
      </c>
      <c r="D128">
        <v>13</v>
      </c>
      <c r="E128" t="s">
        <v>24</v>
      </c>
      <c r="F128" t="s">
        <v>15</v>
      </c>
      <c r="G128">
        <v>62.25</v>
      </c>
      <c r="U128">
        <v>2024</v>
      </c>
      <c r="V128" t="s">
        <v>7</v>
      </c>
      <c r="W128" t="s">
        <v>8</v>
      </c>
      <c r="X128">
        <v>28</v>
      </c>
      <c r="Y128" t="s">
        <v>32</v>
      </c>
      <c r="Z128">
        <v>34864</v>
      </c>
      <c r="AA128" t="s">
        <v>319</v>
      </c>
      <c r="AB128" t="s">
        <v>12</v>
      </c>
      <c r="AC128">
        <v>0.5</v>
      </c>
    </row>
    <row r="129" spans="1:29" x14ac:dyDescent="0.25">
      <c r="A129">
        <v>2024</v>
      </c>
      <c r="B129" t="s">
        <v>7</v>
      </c>
      <c r="C129" t="s">
        <v>8</v>
      </c>
      <c r="D129">
        <v>14</v>
      </c>
      <c r="E129" t="s">
        <v>25</v>
      </c>
      <c r="F129" t="s">
        <v>15</v>
      </c>
      <c r="G129">
        <v>13.5</v>
      </c>
      <c r="U129">
        <v>2024</v>
      </c>
      <c r="V129" t="s">
        <v>7</v>
      </c>
      <c r="W129" t="s">
        <v>8</v>
      </c>
      <c r="X129">
        <v>35</v>
      </c>
      <c r="Y129" t="s">
        <v>37</v>
      </c>
      <c r="Z129">
        <v>34866</v>
      </c>
      <c r="AA129" t="s">
        <v>320</v>
      </c>
      <c r="AB129" t="s">
        <v>12</v>
      </c>
      <c r="AC129">
        <v>4.5</v>
      </c>
    </row>
    <row r="130" spans="1:29" x14ac:dyDescent="0.25">
      <c r="A130">
        <v>2024</v>
      </c>
      <c r="B130" t="s">
        <v>7</v>
      </c>
      <c r="C130" t="s">
        <v>8</v>
      </c>
      <c r="D130">
        <v>15</v>
      </c>
      <c r="E130" t="s">
        <v>26</v>
      </c>
      <c r="F130" t="s">
        <v>15</v>
      </c>
      <c r="G130">
        <v>24</v>
      </c>
      <c r="U130">
        <v>2024</v>
      </c>
      <c r="V130" t="s">
        <v>7</v>
      </c>
      <c r="W130" t="s">
        <v>8</v>
      </c>
      <c r="X130">
        <v>35</v>
      </c>
      <c r="Y130" t="s">
        <v>37</v>
      </c>
      <c r="Z130">
        <v>34873</v>
      </c>
      <c r="AA130" t="s">
        <v>321</v>
      </c>
      <c r="AB130" t="s">
        <v>12</v>
      </c>
      <c r="AC130">
        <v>2</v>
      </c>
    </row>
    <row r="131" spans="1:29" x14ac:dyDescent="0.25">
      <c r="A131">
        <v>2024</v>
      </c>
      <c r="B131" t="s">
        <v>7</v>
      </c>
      <c r="C131" t="s">
        <v>8</v>
      </c>
      <c r="D131">
        <v>18</v>
      </c>
      <c r="E131" t="s">
        <v>28</v>
      </c>
      <c r="F131" t="s">
        <v>15</v>
      </c>
      <c r="G131">
        <v>6</v>
      </c>
      <c r="U131">
        <v>2024</v>
      </c>
      <c r="V131" t="s">
        <v>7</v>
      </c>
      <c r="W131" t="s">
        <v>8</v>
      </c>
      <c r="X131">
        <v>13</v>
      </c>
      <c r="Y131" t="s">
        <v>24</v>
      </c>
      <c r="Z131">
        <v>35692</v>
      </c>
      <c r="AA131" t="s">
        <v>299</v>
      </c>
      <c r="AB131" t="s">
        <v>12</v>
      </c>
      <c r="AC131">
        <v>4</v>
      </c>
    </row>
    <row r="132" spans="1:29" x14ac:dyDescent="0.25">
      <c r="A132">
        <v>2024</v>
      </c>
      <c r="B132" t="s">
        <v>7</v>
      </c>
      <c r="C132" t="s">
        <v>8</v>
      </c>
      <c r="D132">
        <v>20</v>
      </c>
      <c r="E132" t="s">
        <v>29</v>
      </c>
      <c r="F132" t="s">
        <v>15</v>
      </c>
      <c r="G132">
        <v>96.5</v>
      </c>
      <c r="U132">
        <v>2024</v>
      </c>
      <c r="V132" t="s">
        <v>7</v>
      </c>
      <c r="W132" t="s">
        <v>8</v>
      </c>
      <c r="X132">
        <v>7</v>
      </c>
      <c r="Y132" t="s">
        <v>19</v>
      </c>
      <c r="Z132">
        <v>35693</v>
      </c>
      <c r="AA132" t="s">
        <v>322</v>
      </c>
      <c r="AB132" t="s">
        <v>12</v>
      </c>
      <c r="AC132">
        <v>4.5</v>
      </c>
    </row>
    <row r="133" spans="1:29" x14ac:dyDescent="0.25">
      <c r="A133">
        <v>2024</v>
      </c>
      <c r="B133" t="s">
        <v>7</v>
      </c>
      <c r="C133" t="s">
        <v>8</v>
      </c>
      <c r="D133">
        <v>21</v>
      </c>
      <c r="E133" t="s">
        <v>30</v>
      </c>
      <c r="F133" t="s">
        <v>15</v>
      </c>
      <c r="G133">
        <v>70</v>
      </c>
      <c r="U133">
        <v>2024</v>
      </c>
      <c r="V133" t="s">
        <v>7</v>
      </c>
      <c r="W133" t="s">
        <v>8</v>
      </c>
      <c r="X133">
        <v>31</v>
      </c>
      <c r="Y133" t="s">
        <v>34</v>
      </c>
      <c r="Z133">
        <v>35699</v>
      </c>
      <c r="AA133" t="s">
        <v>323</v>
      </c>
      <c r="AB133" t="s">
        <v>12</v>
      </c>
      <c r="AC133">
        <v>2.25</v>
      </c>
    </row>
    <row r="134" spans="1:29" x14ac:dyDescent="0.25">
      <c r="A134">
        <v>2024</v>
      </c>
      <c r="B134" t="s">
        <v>7</v>
      </c>
      <c r="C134" t="s">
        <v>8</v>
      </c>
      <c r="D134">
        <v>26</v>
      </c>
      <c r="E134" t="s">
        <v>31</v>
      </c>
      <c r="F134" t="s">
        <v>15</v>
      </c>
      <c r="G134">
        <v>128.5</v>
      </c>
      <c r="U134">
        <v>2024</v>
      </c>
      <c r="V134" t="s">
        <v>7</v>
      </c>
      <c r="W134" t="s">
        <v>8</v>
      </c>
      <c r="X134">
        <v>31</v>
      </c>
      <c r="Y134" t="s">
        <v>34</v>
      </c>
      <c r="Z134">
        <v>35700</v>
      </c>
      <c r="AA134" t="s">
        <v>324</v>
      </c>
      <c r="AB134" t="s">
        <v>12</v>
      </c>
      <c r="AC134">
        <v>2.25</v>
      </c>
    </row>
    <row r="135" spans="1:29" x14ac:dyDescent="0.25">
      <c r="A135">
        <v>2024</v>
      </c>
      <c r="B135" t="s">
        <v>7</v>
      </c>
      <c r="C135" t="s">
        <v>8</v>
      </c>
      <c r="D135">
        <v>28</v>
      </c>
      <c r="E135" t="s">
        <v>32</v>
      </c>
      <c r="F135" t="s">
        <v>15</v>
      </c>
      <c r="G135">
        <v>29</v>
      </c>
      <c r="U135">
        <v>2024</v>
      </c>
      <c r="V135" t="s">
        <v>7</v>
      </c>
      <c r="W135" t="s">
        <v>8</v>
      </c>
      <c r="X135">
        <v>31</v>
      </c>
      <c r="Y135" t="s">
        <v>34</v>
      </c>
      <c r="Z135">
        <v>35702</v>
      </c>
      <c r="AA135" t="s">
        <v>325</v>
      </c>
      <c r="AB135" t="s">
        <v>12</v>
      </c>
      <c r="AC135">
        <v>2.25</v>
      </c>
    </row>
    <row r="136" spans="1:29" x14ac:dyDescent="0.25">
      <c r="A136">
        <v>2024</v>
      </c>
      <c r="B136" t="s">
        <v>7</v>
      </c>
      <c r="C136" t="s">
        <v>8</v>
      </c>
      <c r="D136">
        <v>30</v>
      </c>
      <c r="E136" t="s">
        <v>33</v>
      </c>
      <c r="F136" t="s">
        <v>15</v>
      </c>
      <c r="G136">
        <v>15</v>
      </c>
      <c r="U136">
        <v>2024</v>
      </c>
      <c r="V136" t="s">
        <v>7</v>
      </c>
      <c r="W136" t="s">
        <v>8</v>
      </c>
      <c r="X136">
        <v>20</v>
      </c>
      <c r="Y136" t="s">
        <v>29</v>
      </c>
      <c r="Z136">
        <v>35709</v>
      </c>
      <c r="AA136" t="s">
        <v>326</v>
      </c>
      <c r="AB136" t="s">
        <v>12</v>
      </c>
      <c r="AC136">
        <v>5</v>
      </c>
    </row>
    <row r="137" spans="1:29" x14ac:dyDescent="0.25">
      <c r="A137">
        <v>2024</v>
      </c>
      <c r="B137" t="s">
        <v>7</v>
      </c>
      <c r="C137" t="s">
        <v>8</v>
      </c>
      <c r="D137">
        <v>31</v>
      </c>
      <c r="E137" t="s">
        <v>34</v>
      </c>
      <c r="F137" t="s">
        <v>15</v>
      </c>
      <c r="G137">
        <v>57.2</v>
      </c>
      <c r="U137">
        <v>2024</v>
      </c>
      <c r="V137" t="s">
        <v>7</v>
      </c>
      <c r="W137" t="s">
        <v>8</v>
      </c>
      <c r="X137">
        <v>39</v>
      </c>
      <c r="Y137" t="s">
        <v>38</v>
      </c>
      <c r="Z137">
        <v>35711</v>
      </c>
      <c r="AA137" t="s">
        <v>327</v>
      </c>
      <c r="AB137" t="s">
        <v>12</v>
      </c>
      <c r="AC137">
        <v>4.5</v>
      </c>
    </row>
    <row r="138" spans="1:29" x14ac:dyDescent="0.25">
      <c r="A138">
        <v>2024</v>
      </c>
      <c r="B138" t="s">
        <v>7</v>
      </c>
      <c r="C138" t="s">
        <v>8</v>
      </c>
      <c r="D138">
        <v>32</v>
      </c>
      <c r="E138" t="s">
        <v>35</v>
      </c>
      <c r="F138" t="s">
        <v>15</v>
      </c>
      <c r="G138">
        <v>118.5</v>
      </c>
      <c r="U138">
        <v>2024</v>
      </c>
      <c r="V138" t="s">
        <v>7</v>
      </c>
      <c r="W138" t="s">
        <v>8</v>
      </c>
      <c r="X138">
        <v>12</v>
      </c>
      <c r="Y138" t="s">
        <v>23</v>
      </c>
      <c r="Z138">
        <v>10067</v>
      </c>
      <c r="AA138" t="s">
        <v>78</v>
      </c>
      <c r="AB138" t="s">
        <v>12</v>
      </c>
      <c r="AC138">
        <v>9.9</v>
      </c>
    </row>
    <row r="139" spans="1:29" x14ac:dyDescent="0.25">
      <c r="A139">
        <v>2024</v>
      </c>
      <c r="B139" t="s">
        <v>7</v>
      </c>
      <c r="C139" t="s">
        <v>8</v>
      </c>
      <c r="D139">
        <v>34</v>
      </c>
      <c r="E139" t="s">
        <v>36</v>
      </c>
      <c r="F139" t="s">
        <v>15</v>
      </c>
      <c r="G139">
        <v>54.5</v>
      </c>
      <c r="U139">
        <v>2024</v>
      </c>
      <c r="V139" t="s">
        <v>7</v>
      </c>
      <c r="W139" t="s">
        <v>8</v>
      </c>
      <c r="X139">
        <v>34</v>
      </c>
      <c r="Y139" t="s">
        <v>36</v>
      </c>
      <c r="Z139">
        <v>10076</v>
      </c>
      <c r="AA139" t="s">
        <v>79</v>
      </c>
      <c r="AB139" t="s">
        <v>12</v>
      </c>
      <c r="AC139">
        <v>5.0999999999999996</v>
      </c>
    </row>
    <row r="140" spans="1:29" x14ac:dyDescent="0.25">
      <c r="A140">
        <v>2024</v>
      </c>
      <c r="B140" t="s">
        <v>7</v>
      </c>
      <c r="C140" t="s">
        <v>8</v>
      </c>
      <c r="D140">
        <v>35</v>
      </c>
      <c r="E140" t="s">
        <v>37</v>
      </c>
      <c r="F140" t="s">
        <v>15</v>
      </c>
      <c r="G140">
        <v>156</v>
      </c>
      <c r="U140">
        <v>2024</v>
      </c>
      <c r="V140" t="s">
        <v>7</v>
      </c>
      <c r="W140" t="s">
        <v>8</v>
      </c>
      <c r="X140">
        <v>31</v>
      </c>
      <c r="Y140" t="s">
        <v>34</v>
      </c>
      <c r="Z140">
        <v>10081</v>
      </c>
      <c r="AA140" t="s">
        <v>65</v>
      </c>
      <c r="AB140" t="s">
        <v>12</v>
      </c>
      <c r="AC140">
        <v>3</v>
      </c>
    </row>
    <row r="141" spans="1:29" x14ac:dyDescent="0.25">
      <c r="A141">
        <v>2024</v>
      </c>
      <c r="B141" t="s">
        <v>7</v>
      </c>
      <c r="C141" t="s">
        <v>8</v>
      </c>
      <c r="D141">
        <v>39</v>
      </c>
      <c r="E141" t="s">
        <v>38</v>
      </c>
      <c r="F141" t="s">
        <v>15</v>
      </c>
      <c r="G141">
        <v>96.5</v>
      </c>
      <c r="U141">
        <v>2024</v>
      </c>
      <c r="V141" t="s">
        <v>7</v>
      </c>
      <c r="W141" t="s">
        <v>8</v>
      </c>
      <c r="X141">
        <v>21</v>
      </c>
      <c r="Y141" t="s">
        <v>30</v>
      </c>
      <c r="Z141">
        <v>10082</v>
      </c>
      <c r="AA141" t="s">
        <v>80</v>
      </c>
      <c r="AB141" t="s">
        <v>12</v>
      </c>
      <c r="AC141">
        <v>4.8499999999999996</v>
      </c>
    </row>
    <row r="142" spans="1:29" x14ac:dyDescent="0.25">
      <c r="A142">
        <v>2024</v>
      </c>
      <c r="B142" t="s">
        <v>7</v>
      </c>
      <c r="C142" t="s">
        <v>8</v>
      </c>
      <c r="D142">
        <v>44</v>
      </c>
      <c r="E142" t="s">
        <v>40</v>
      </c>
      <c r="F142" t="s">
        <v>15</v>
      </c>
      <c r="G142">
        <v>8.25</v>
      </c>
      <c r="U142">
        <v>2024</v>
      </c>
      <c r="V142" t="s">
        <v>7</v>
      </c>
      <c r="W142" t="s">
        <v>8</v>
      </c>
      <c r="X142">
        <v>14</v>
      </c>
      <c r="Y142" t="s">
        <v>25</v>
      </c>
      <c r="Z142">
        <v>10083</v>
      </c>
      <c r="AA142" t="s">
        <v>81</v>
      </c>
      <c r="AB142" t="s">
        <v>12</v>
      </c>
      <c r="AC142">
        <v>5.9</v>
      </c>
    </row>
    <row r="143" spans="1:29" x14ac:dyDescent="0.25">
      <c r="A143">
        <v>2024</v>
      </c>
      <c r="B143" t="s">
        <v>7</v>
      </c>
      <c r="C143" t="s">
        <v>8</v>
      </c>
      <c r="D143">
        <v>96</v>
      </c>
      <c r="E143" t="s">
        <v>41</v>
      </c>
      <c r="F143" t="s">
        <v>15</v>
      </c>
      <c r="G143">
        <v>2</v>
      </c>
      <c r="U143">
        <v>2024</v>
      </c>
      <c r="V143" t="s">
        <v>7</v>
      </c>
      <c r="W143" t="s">
        <v>8</v>
      </c>
      <c r="X143">
        <v>21</v>
      </c>
      <c r="Y143" t="s">
        <v>30</v>
      </c>
      <c r="Z143">
        <v>10085</v>
      </c>
      <c r="AA143" t="s">
        <v>69</v>
      </c>
      <c r="AB143" t="s">
        <v>12</v>
      </c>
      <c r="AC143">
        <v>6</v>
      </c>
    </row>
    <row r="144" spans="1:29" x14ac:dyDescent="0.25">
      <c r="A144">
        <v>2024</v>
      </c>
      <c r="B144" t="s">
        <v>7</v>
      </c>
      <c r="C144" t="s">
        <v>8</v>
      </c>
      <c r="D144">
        <v>3</v>
      </c>
      <c r="E144" t="s">
        <v>9</v>
      </c>
      <c r="F144" t="s">
        <v>16</v>
      </c>
      <c r="G144">
        <v>4.5</v>
      </c>
      <c r="U144">
        <v>2024</v>
      </c>
      <c r="V144" t="s">
        <v>7</v>
      </c>
      <c r="W144" t="s">
        <v>8</v>
      </c>
      <c r="X144">
        <v>7</v>
      </c>
      <c r="Y144" t="s">
        <v>19</v>
      </c>
      <c r="Z144">
        <v>10120</v>
      </c>
      <c r="AA144" t="s">
        <v>140</v>
      </c>
      <c r="AB144" t="s">
        <v>12</v>
      </c>
      <c r="AC144">
        <v>4.5</v>
      </c>
    </row>
    <row r="145" spans="1:29" x14ac:dyDescent="0.25">
      <c r="A145">
        <v>2024</v>
      </c>
      <c r="B145" t="s">
        <v>7</v>
      </c>
      <c r="C145" t="s">
        <v>8</v>
      </c>
      <c r="D145">
        <v>6</v>
      </c>
      <c r="E145" t="s">
        <v>18</v>
      </c>
      <c r="F145" t="s">
        <v>16</v>
      </c>
      <c r="G145">
        <v>0.8</v>
      </c>
      <c r="U145">
        <v>2024</v>
      </c>
      <c r="V145" t="s">
        <v>7</v>
      </c>
      <c r="W145" t="s">
        <v>8</v>
      </c>
      <c r="X145">
        <v>28</v>
      </c>
      <c r="Y145" t="s">
        <v>32</v>
      </c>
      <c r="Z145">
        <v>10131</v>
      </c>
      <c r="AA145" t="s">
        <v>141</v>
      </c>
      <c r="AB145" t="s">
        <v>12</v>
      </c>
      <c r="AC145">
        <v>8</v>
      </c>
    </row>
    <row r="146" spans="1:29" x14ac:dyDescent="0.25">
      <c r="A146">
        <v>2024</v>
      </c>
      <c r="B146" t="s">
        <v>7</v>
      </c>
      <c r="C146" t="s">
        <v>8</v>
      </c>
      <c r="D146">
        <v>7</v>
      </c>
      <c r="E146" t="s">
        <v>19</v>
      </c>
      <c r="F146" t="s">
        <v>16</v>
      </c>
      <c r="G146">
        <v>75</v>
      </c>
      <c r="U146">
        <v>2024</v>
      </c>
      <c r="V146" t="s">
        <v>7</v>
      </c>
      <c r="W146" t="s">
        <v>8</v>
      </c>
      <c r="X146">
        <v>7</v>
      </c>
      <c r="Y146" t="s">
        <v>19</v>
      </c>
      <c r="Z146">
        <v>10140</v>
      </c>
      <c r="AA146" t="s">
        <v>142</v>
      </c>
      <c r="AB146" t="s">
        <v>12</v>
      </c>
      <c r="AC146">
        <v>8</v>
      </c>
    </row>
    <row r="147" spans="1:29" x14ac:dyDescent="0.25">
      <c r="A147">
        <v>2024</v>
      </c>
      <c r="B147" t="s">
        <v>7</v>
      </c>
      <c r="C147" t="s">
        <v>8</v>
      </c>
      <c r="D147">
        <v>11</v>
      </c>
      <c r="E147" t="s">
        <v>22</v>
      </c>
      <c r="F147" t="s">
        <v>16</v>
      </c>
      <c r="G147">
        <v>13.3</v>
      </c>
      <c r="U147">
        <v>2024</v>
      </c>
      <c r="V147" t="s">
        <v>7</v>
      </c>
      <c r="W147" t="s">
        <v>8</v>
      </c>
      <c r="X147">
        <v>7</v>
      </c>
      <c r="Y147" t="s">
        <v>19</v>
      </c>
      <c r="Z147">
        <v>10142</v>
      </c>
      <c r="AA147" t="s">
        <v>143</v>
      </c>
      <c r="AB147" t="s">
        <v>12</v>
      </c>
      <c r="AC147">
        <v>9</v>
      </c>
    </row>
    <row r="148" spans="1:29" x14ac:dyDescent="0.25">
      <c r="A148">
        <v>2024</v>
      </c>
      <c r="B148" t="s">
        <v>7</v>
      </c>
      <c r="C148" t="s">
        <v>8</v>
      </c>
      <c r="D148">
        <v>12</v>
      </c>
      <c r="E148" t="s">
        <v>23</v>
      </c>
      <c r="F148" t="s">
        <v>16</v>
      </c>
      <c r="G148">
        <v>41.6</v>
      </c>
      <c r="U148">
        <v>2024</v>
      </c>
      <c r="V148" t="s">
        <v>7</v>
      </c>
      <c r="W148" t="s">
        <v>8</v>
      </c>
      <c r="X148">
        <v>28</v>
      </c>
      <c r="Y148" t="s">
        <v>32</v>
      </c>
      <c r="Z148">
        <v>10155</v>
      </c>
      <c r="AA148" t="s">
        <v>144</v>
      </c>
      <c r="AB148" t="s">
        <v>12</v>
      </c>
      <c r="AC148">
        <v>5</v>
      </c>
    </row>
    <row r="149" spans="1:29" x14ac:dyDescent="0.25">
      <c r="A149">
        <v>2024</v>
      </c>
      <c r="B149" t="s">
        <v>7</v>
      </c>
      <c r="C149" t="s">
        <v>8</v>
      </c>
      <c r="D149">
        <v>13</v>
      </c>
      <c r="E149" t="s">
        <v>24</v>
      </c>
      <c r="F149" t="s">
        <v>16</v>
      </c>
      <c r="G149">
        <v>58.5</v>
      </c>
      <c r="U149">
        <v>2024</v>
      </c>
      <c r="V149" t="s">
        <v>7</v>
      </c>
      <c r="W149" t="s">
        <v>8</v>
      </c>
      <c r="X149">
        <v>35</v>
      </c>
      <c r="Y149" t="s">
        <v>37</v>
      </c>
      <c r="Z149">
        <v>10178</v>
      </c>
      <c r="AA149" t="s">
        <v>188</v>
      </c>
      <c r="AB149" t="s">
        <v>12</v>
      </c>
      <c r="AC149">
        <v>15</v>
      </c>
    </row>
    <row r="150" spans="1:29" x14ac:dyDescent="0.25">
      <c r="A150">
        <v>2024</v>
      </c>
      <c r="B150" t="s">
        <v>7</v>
      </c>
      <c r="C150" t="s">
        <v>8</v>
      </c>
      <c r="D150">
        <v>14</v>
      </c>
      <c r="E150" t="s">
        <v>25</v>
      </c>
      <c r="F150" t="s">
        <v>16</v>
      </c>
      <c r="G150">
        <v>14</v>
      </c>
      <c r="U150">
        <v>2024</v>
      </c>
      <c r="V150" t="s">
        <v>7</v>
      </c>
      <c r="W150" t="s">
        <v>8</v>
      </c>
      <c r="X150">
        <v>34</v>
      </c>
      <c r="Y150" t="s">
        <v>36</v>
      </c>
      <c r="Z150">
        <v>10180</v>
      </c>
      <c r="AA150" t="s">
        <v>189</v>
      </c>
      <c r="AB150" t="s">
        <v>12</v>
      </c>
      <c r="AC150">
        <v>8.1999999999999993</v>
      </c>
    </row>
    <row r="151" spans="1:29" x14ac:dyDescent="0.25">
      <c r="A151">
        <v>2024</v>
      </c>
      <c r="B151" t="s">
        <v>7</v>
      </c>
      <c r="C151" t="s">
        <v>8</v>
      </c>
      <c r="D151">
        <v>15</v>
      </c>
      <c r="E151" t="s">
        <v>26</v>
      </c>
      <c r="F151" t="s">
        <v>16</v>
      </c>
      <c r="G151">
        <v>9</v>
      </c>
      <c r="U151">
        <v>2024</v>
      </c>
      <c r="V151" t="s">
        <v>7</v>
      </c>
      <c r="W151" t="s">
        <v>8</v>
      </c>
      <c r="X151">
        <v>32</v>
      </c>
      <c r="Y151" t="s">
        <v>35</v>
      </c>
      <c r="Z151">
        <v>10205</v>
      </c>
      <c r="AA151" t="s">
        <v>190</v>
      </c>
      <c r="AB151" t="s">
        <v>12</v>
      </c>
      <c r="AC151">
        <v>8.5</v>
      </c>
    </row>
    <row r="152" spans="1:29" x14ac:dyDescent="0.25">
      <c r="A152">
        <v>2024</v>
      </c>
      <c r="B152" t="s">
        <v>7</v>
      </c>
      <c r="C152" t="s">
        <v>8</v>
      </c>
      <c r="D152">
        <v>17</v>
      </c>
      <c r="E152" t="s">
        <v>27</v>
      </c>
      <c r="F152" t="s">
        <v>16</v>
      </c>
      <c r="G152">
        <v>0.4</v>
      </c>
      <c r="U152">
        <v>2024</v>
      </c>
      <c r="V152" t="s">
        <v>7</v>
      </c>
      <c r="W152" t="s">
        <v>8</v>
      </c>
      <c r="X152">
        <v>35</v>
      </c>
      <c r="Y152" t="s">
        <v>37</v>
      </c>
      <c r="Z152">
        <v>10215</v>
      </c>
      <c r="AA152" t="s">
        <v>191</v>
      </c>
      <c r="AB152" t="s">
        <v>12</v>
      </c>
      <c r="AC152">
        <v>5</v>
      </c>
    </row>
    <row r="153" spans="1:29" x14ac:dyDescent="0.25">
      <c r="A153">
        <v>2024</v>
      </c>
      <c r="B153" t="s">
        <v>7</v>
      </c>
      <c r="C153" t="s">
        <v>8</v>
      </c>
      <c r="D153">
        <v>18</v>
      </c>
      <c r="E153" t="s">
        <v>28</v>
      </c>
      <c r="F153" t="s">
        <v>16</v>
      </c>
      <c r="G153">
        <v>6</v>
      </c>
      <c r="U153">
        <v>2024</v>
      </c>
      <c r="V153" t="s">
        <v>7</v>
      </c>
      <c r="W153" t="s">
        <v>8</v>
      </c>
      <c r="X153">
        <v>35</v>
      </c>
      <c r="Y153" t="s">
        <v>37</v>
      </c>
      <c r="Z153">
        <v>10218</v>
      </c>
      <c r="AA153" t="s">
        <v>192</v>
      </c>
      <c r="AB153" t="s">
        <v>12</v>
      </c>
      <c r="AC153">
        <v>5</v>
      </c>
    </row>
    <row r="154" spans="1:29" x14ac:dyDescent="0.25">
      <c r="A154">
        <v>2024</v>
      </c>
      <c r="B154" t="s">
        <v>7</v>
      </c>
      <c r="C154" t="s">
        <v>8</v>
      </c>
      <c r="D154">
        <v>20</v>
      </c>
      <c r="E154" t="s">
        <v>29</v>
      </c>
      <c r="F154" t="s">
        <v>16</v>
      </c>
      <c r="G154">
        <v>75.2</v>
      </c>
      <c r="U154">
        <v>2024</v>
      </c>
      <c r="V154" t="s">
        <v>7</v>
      </c>
      <c r="W154" t="s">
        <v>8</v>
      </c>
      <c r="X154">
        <v>12</v>
      </c>
      <c r="Y154" t="s">
        <v>23</v>
      </c>
      <c r="Z154">
        <v>11264</v>
      </c>
      <c r="AA154" t="s">
        <v>78</v>
      </c>
      <c r="AB154" t="s">
        <v>12</v>
      </c>
      <c r="AC154">
        <v>10.4</v>
      </c>
    </row>
    <row r="155" spans="1:29" x14ac:dyDescent="0.25">
      <c r="A155">
        <v>2024</v>
      </c>
      <c r="B155" t="s">
        <v>7</v>
      </c>
      <c r="C155" t="s">
        <v>8</v>
      </c>
      <c r="D155">
        <v>21</v>
      </c>
      <c r="E155" t="s">
        <v>30</v>
      </c>
      <c r="F155" t="s">
        <v>16</v>
      </c>
      <c r="G155">
        <v>65.900000000000006</v>
      </c>
      <c r="U155">
        <v>2024</v>
      </c>
      <c r="V155" t="s">
        <v>7</v>
      </c>
      <c r="W155" t="s">
        <v>8</v>
      </c>
      <c r="X155">
        <v>39</v>
      </c>
      <c r="Y155" t="s">
        <v>38</v>
      </c>
      <c r="Z155">
        <v>11278</v>
      </c>
      <c r="AA155" t="s">
        <v>220</v>
      </c>
      <c r="AB155" t="s">
        <v>12</v>
      </c>
      <c r="AC155">
        <v>5.5</v>
      </c>
    </row>
    <row r="156" spans="1:29" x14ac:dyDescent="0.25">
      <c r="A156">
        <v>2024</v>
      </c>
      <c r="B156" t="s">
        <v>7</v>
      </c>
      <c r="C156" t="s">
        <v>8</v>
      </c>
      <c r="D156">
        <v>26</v>
      </c>
      <c r="E156" t="s">
        <v>31</v>
      </c>
      <c r="F156" t="s">
        <v>16</v>
      </c>
      <c r="G156">
        <v>28.5</v>
      </c>
      <c r="U156">
        <v>2024</v>
      </c>
      <c r="V156" t="s">
        <v>7</v>
      </c>
      <c r="W156" t="s">
        <v>8</v>
      </c>
      <c r="X156">
        <v>20</v>
      </c>
      <c r="Y156" t="s">
        <v>29</v>
      </c>
      <c r="Z156">
        <v>11281</v>
      </c>
      <c r="AA156" t="s">
        <v>221</v>
      </c>
      <c r="AB156" t="s">
        <v>12</v>
      </c>
      <c r="AC156">
        <v>4.5</v>
      </c>
    </row>
    <row r="157" spans="1:29" x14ac:dyDescent="0.25">
      <c r="A157">
        <v>2024</v>
      </c>
      <c r="B157" t="s">
        <v>7</v>
      </c>
      <c r="C157" t="s">
        <v>8</v>
      </c>
      <c r="D157">
        <v>28</v>
      </c>
      <c r="E157" t="s">
        <v>32</v>
      </c>
      <c r="F157" t="s">
        <v>16</v>
      </c>
      <c r="G157">
        <v>46.5</v>
      </c>
      <c r="U157">
        <v>2024</v>
      </c>
      <c r="V157" t="s">
        <v>7</v>
      </c>
      <c r="W157" t="s">
        <v>8</v>
      </c>
      <c r="X157">
        <v>39</v>
      </c>
      <c r="Y157" t="s">
        <v>38</v>
      </c>
      <c r="Z157">
        <v>11285</v>
      </c>
      <c r="AA157" t="s">
        <v>222</v>
      </c>
      <c r="AB157" t="s">
        <v>12</v>
      </c>
      <c r="AC157">
        <v>6</v>
      </c>
    </row>
    <row r="158" spans="1:29" x14ac:dyDescent="0.25">
      <c r="A158">
        <v>2024</v>
      </c>
      <c r="B158" t="s">
        <v>7</v>
      </c>
      <c r="C158" t="s">
        <v>8</v>
      </c>
      <c r="D158">
        <v>30</v>
      </c>
      <c r="E158" t="s">
        <v>33</v>
      </c>
      <c r="F158" t="s">
        <v>16</v>
      </c>
      <c r="G158">
        <v>7.5</v>
      </c>
      <c r="U158">
        <v>2024</v>
      </c>
      <c r="V158" t="s">
        <v>7</v>
      </c>
      <c r="W158" t="s">
        <v>8</v>
      </c>
      <c r="X158">
        <v>20</v>
      </c>
      <c r="Y158" t="s">
        <v>29</v>
      </c>
      <c r="Z158">
        <v>11294</v>
      </c>
      <c r="AA158" t="s">
        <v>223</v>
      </c>
      <c r="AB158" t="s">
        <v>12</v>
      </c>
      <c r="AC158">
        <v>6</v>
      </c>
    </row>
    <row r="159" spans="1:29" x14ac:dyDescent="0.25">
      <c r="A159">
        <v>2024</v>
      </c>
      <c r="B159" t="s">
        <v>7</v>
      </c>
      <c r="C159" t="s">
        <v>8</v>
      </c>
      <c r="D159">
        <v>31</v>
      </c>
      <c r="E159" t="s">
        <v>34</v>
      </c>
      <c r="F159" t="s">
        <v>16</v>
      </c>
      <c r="G159">
        <v>25</v>
      </c>
      <c r="U159">
        <v>2024</v>
      </c>
      <c r="V159" t="s">
        <v>7</v>
      </c>
      <c r="W159" t="s">
        <v>8</v>
      </c>
      <c r="X159">
        <v>12</v>
      </c>
      <c r="Y159" t="s">
        <v>23</v>
      </c>
      <c r="Z159">
        <v>11300</v>
      </c>
      <c r="AA159" t="s">
        <v>209</v>
      </c>
      <c r="AB159" t="s">
        <v>12</v>
      </c>
      <c r="AC159">
        <v>2.4900000000000002</v>
      </c>
    </row>
    <row r="160" spans="1:29" x14ac:dyDescent="0.25">
      <c r="A160">
        <v>2024</v>
      </c>
      <c r="B160" t="s">
        <v>7</v>
      </c>
      <c r="C160" t="s">
        <v>8</v>
      </c>
      <c r="D160">
        <v>32</v>
      </c>
      <c r="E160" t="s">
        <v>35</v>
      </c>
      <c r="F160" t="s">
        <v>16</v>
      </c>
      <c r="G160">
        <v>70.099999999999994</v>
      </c>
      <c r="U160">
        <v>2024</v>
      </c>
      <c r="V160" t="s">
        <v>7</v>
      </c>
      <c r="W160" t="s">
        <v>8</v>
      </c>
      <c r="X160">
        <v>14</v>
      </c>
      <c r="Y160" t="s">
        <v>25</v>
      </c>
      <c r="Z160">
        <v>12996</v>
      </c>
      <c r="AA160" t="s">
        <v>82</v>
      </c>
      <c r="AB160" t="s">
        <v>12</v>
      </c>
      <c r="AC160">
        <v>4.5</v>
      </c>
    </row>
    <row r="161" spans="1:29" x14ac:dyDescent="0.25">
      <c r="A161">
        <v>2024</v>
      </c>
      <c r="B161" t="s">
        <v>7</v>
      </c>
      <c r="C161" t="s">
        <v>8</v>
      </c>
      <c r="D161">
        <v>34</v>
      </c>
      <c r="E161" t="s">
        <v>36</v>
      </c>
      <c r="F161" t="s">
        <v>16</v>
      </c>
      <c r="G161">
        <v>42</v>
      </c>
      <c r="U161">
        <v>2024</v>
      </c>
      <c r="V161" t="s">
        <v>7</v>
      </c>
      <c r="W161" t="s">
        <v>8</v>
      </c>
      <c r="X161">
        <v>35</v>
      </c>
      <c r="Y161" t="s">
        <v>37</v>
      </c>
      <c r="Z161">
        <v>13249</v>
      </c>
      <c r="AA161" t="s">
        <v>193</v>
      </c>
      <c r="AB161" t="s">
        <v>12</v>
      </c>
      <c r="AC161">
        <v>5</v>
      </c>
    </row>
    <row r="162" spans="1:29" x14ac:dyDescent="0.25">
      <c r="A162">
        <v>2024</v>
      </c>
      <c r="B162" t="s">
        <v>7</v>
      </c>
      <c r="C162" t="s">
        <v>8</v>
      </c>
      <c r="D162">
        <v>35</v>
      </c>
      <c r="E162" t="s">
        <v>37</v>
      </c>
      <c r="F162" t="s">
        <v>16</v>
      </c>
      <c r="G162">
        <v>108</v>
      </c>
      <c r="U162">
        <v>2024</v>
      </c>
      <c r="V162" t="s">
        <v>7</v>
      </c>
      <c r="W162" t="s">
        <v>8</v>
      </c>
      <c r="X162">
        <v>28</v>
      </c>
      <c r="Y162" t="s">
        <v>32</v>
      </c>
      <c r="Z162">
        <v>13255</v>
      </c>
      <c r="AA162" t="s">
        <v>98</v>
      </c>
      <c r="AB162" t="s">
        <v>12</v>
      </c>
      <c r="AC162">
        <v>5</v>
      </c>
    </row>
    <row r="163" spans="1:29" x14ac:dyDescent="0.25">
      <c r="A163">
        <v>2024</v>
      </c>
      <c r="B163" t="s">
        <v>7</v>
      </c>
      <c r="C163" t="s">
        <v>8</v>
      </c>
      <c r="D163">
        <v>39</v>
      </c>
      <c r="E163" t="s">
        <v>38</v>
      </c>
      <c r="F163" t="s">
        <v>16</v>
      </c>
      <c r="G163">
        <v>87.7</v>
      </c>
      <c r="U163">
        <v>2024</v>
      </c>
      <c r="V163" t="s">
        <v>7</v>
      </c>
      <c r="W163" t="s">
        <v>8</v>
      </c>
      <c r="X163">
        <v>20</v>
      </c>
      <c r="Y163" t="s">
        <v>29</v>
      </c>
      <c r="Z163">
        <v>13925</v>
      </c>
      <c r="AA163" t="s">
        <v>271</v>
      </c>
      <c r="AB163" t="s">
        <v>12</v>
      </c>
      <c r="AC163">
        <v>4.5</v>
      </c>
    </row>
    <row r="164" spans="1:29" x14ac:dyDescent="0.25">
      <c r="A164">
        <v>2024</v>
      </c>
      <c r="B164" t="s">
        <v>7</v>
      </c>
      <c r="C164" t="s">
        <v>8</v>
      </c>
      <c r="D164">
        <v>40</v>
      </c>
      <c r="E164" t="s">
        <v>39</v>
      </c>
      <c r="F164" t="s">
        <v>16</v>
      </c>
      <c r="G164">
        <v>9</v>
      </c>
      <c r="U164">
        <v>2024</v>
      </c>
      <c r="V164" t="s">
        <v>7</v>
      </c>
      <c r="W164" t="s">
        <v>8</v>
      </c>
      <c r="X164">
        <v>32</v>
      </c>
      <c r="Y164" t="s">
        <v>35</v>
      </c>
      <c r="Z164">
        <v>13928</v>
      </c>
      <c r="AA164" t="s">
        <v>224</v>
      </c>
      <c r="AB164" t="s">
        <v>12</v>
      </c>
      <c r="AC164">
        <v>6</v>
      </c>
    </row>
    <row r="165" spans="1:29" x14ac:dyDescent="0.25">
      <c r="A165">
        <v>2024</v>
      </c>
      <c r="B165" t="s">
        <v>7</v>
      </c>
      <c r="C165" t="s">
        <v>8</v>
      </c>
      <c r="D165">
        <v>44</v>
      </c>
      <c r="E165" t="s">
        <v>40</v>
      </c>
      <c r="F165" t="s">
        <v>16</v>
      </c>
      <c r="G165">
        <v>9</v>
      </c>
      <c r="U165">
        <v>2024</v>
      </c>
      <c r="V165" t="s">
        <v>7</v>
      </c>
      <c r="W165" t="s">
        <v>8</v>
      </c>
      <c r="X165">
        <v>39</v>
      </c>
      <c r="Y165" t="s">
        <v>38</v>
      </c>
      <c r="Z165">
        <v>13930</v>
      </c>
      <c r="AA165" t="s">
        <v>272</v>
      </c>
      <c r="AB165" t="s">
        <v>12</v>
      </c>
      <c r="AC165">
        <v>4.5</v>
      </c>
    </row>
    <row r="166" spans="1:29" x14ac:dyDescent="0.25">
      <c r="A166">
        <v>2024</v>
      </c>
      <c r="B166" t="s">
        <v>7</v>
      </c>
      <c r="C166" t="s">
        <v>8</v>
      </c>
      <c r="D166">
        <v>96</v>
      </c>
      <c r="E166" t="s">
        <v>41</v>
      </c>
      <c r="F166" t="s">
        <v>16</v>
      </c>
      <c r="G166">
        <v>11</v>
      </c>
      <c r="U166">
        <v>2024</v>
      </c>
      <c r="V166" t="s">
        <v>7</v>
      </c>
      <c r="W166" t="s">
        <v>8</v>
      </c>
      <c r="X166">
        <v>28</v>
      </c>
      <c r="Y166" t="s">
        <v>32</v>
      </c>
      <c r="Z166">
        <v>13939</v>
      </c>
      <c r="AA166" t="s">
        <v>273</v>
      </c>
      <c r="AB166" t="s">
        <v>12</v>
      </c>
      <c r="AC166">
        <v>6</v>
      </c>
    </row>
    <row r="167" spans="1:29" x14ac:dyDescent="0.25">
      <c r="A167">
        <v>2024</v>
      </c>
      <c r="B167" t="s">
        <v>7</v>
      </c>
      <c r="C167" t="s">
        <v>8</v>
      </c>
      <c r="D167">
        <v>3</v>
      </c>
      <c r="E167" t="s">
        <v>9</v>
      </c>
      <c r="F167" t="s">
        <v>17</v>
      </c>
      <c r="G167">
        <v>100.25</v>
      </c>
      <c r="U167">
        <v>2024</v>
      </c>
      <c r="V167" t="s">
        <v>7</v>
      </c>
      <c r="W167" t="s">
        <v>8</v>
      </c>
      <c r="X167">
        <v>39</v>
      </c>
      <c r="Y167" t="s">
        <v>38</v>
      </c>
      <c r="Z167">
        <v>13941</v>
      </c>
      <c r="AA167" t="s">
        <v>274</v>
      </c>
      <c r="AB167" t="s">
        <v>12</v>
      </c>
      <c r="AC167">
        <v>6</v>
      </c>
    </row>
    <row r="168" spans="1:29" x14ac:dyDescent="0.25">
      <c r="A168">
        <v>2024</v>
      </c>
      <c r="B168" t="s">
        <v>7</v>
      </c>
      <c r="C168" t="s">
        <v>8</v>
      </c>
      <c r="D168">
        <v>6</v>
      </c>
      <c r="E168" t="s">
        <v>18</v>
      </c>
      <c r="F168" t="s">
        <v>17</v>
      </c>
      <c r="G168">
        <v>142</v>
      </c>
      <c r="U168">
        <v>2024</v>
      </c>
      <c r="V168" t="s">
        <v>7</v>
      </c>
      <c r="W168" t="s">
        <v>8</v>
      </c>
      <c r="X168">
        <v>15</v>
      </c>
      <c r="Y168" t="s">
        <v>26</v>
      </c>
      <c r="Z168">
        <v>13943</v>
      </c>
      <c r="AA168" t="s">
        <v>275</v>
      </c>
      <c r="AB168" t="s">
        <v>12</v>
      </c>
      <c r="AC168">
        <v>4.5</v>
      </c>
    </row>
    <row r="169" spans="1:29" x14ac:dyDescent="0.25">
      <c r="A169">
        <v>2024</v>
      </c>
      <c r="B169" t="s">
        <v>7</v>
      </c>
      <c r="C169" t="s">
        <v>8</v>
      </c>
      <c r="D169">
        <v>7</v>
      </c>
      <c r="E169" t="s">
        <v>19</v>
      </c>
      <c r="F169" t="s">
        <v>17</v>
      </c>
      <c r="G169">
        <v>681.25</v>
      </c>
      <c r="U169">
        <v>2024</v>
      </c>
      <c r="V169" t="s">
        <v>7</v>
      </c>
      <c r="W169" t="s">
        <v>8</v>
      </c>
      <c r="X169">
        <v>32</v>
      </c>
      <c r="Y169" t="s">
        <v>35</v>
      </c>
      <c r="Z169">
        <v>13947</v>
      </c>
      <c r="AA169" t="s">
        <v>276</v>
      </c>
      <c r="AB169" t="s">
        <v>12</v>
      </c>
      <c r="AC169">
        <v>4.5</v>
      </c>
    </row>
    <row r="170" spans="1:29" x14ac:dyDescent="0.25">
      <c r="A170">
        <v>2024</v>
      </c>
      <c r="B170" t="s">
        <v>7</v>
      </c>
      <c r="C170" t="s">
        <v>8</v>
      </c>
      <c r="D170">
        <v>9</v>
      </c>
      <c r="E170" t="s">
        <v>21</v>
      </c>
      <c r="F170" t="s">
        <v>17</v>
      </c>
      <c r="G170">
        <v>10.199999999999999</v>
      </c>
      <c r="U170">
        <v>2024</v>
      </c>
      <c r="V170" t="s">
        <v>7</v>
      </c>
      <c r="W170" t="s">
        <v>8</v>
      </c>
      <c r="X170">
        <v>35</v>
      </c>
      <c r="Y170" t="s">
        <v>37</v>
      </c>
      <c r="Z170">
        <v>13949</v>
      </c>
      <c r="AA170" t="s">
        <v>277</v>
      </c>
      <c r="AB170" t="s">
        <v>12</v>
      </c>
      <c r="AC170">
        <v>10.5</v>
      </c>
    </row>
    <row r="171" spans="1:29" x14ac:dyDescent="0.25">
      <c r="A171">
        <v>2024</v>
      </c>
      <c r="B171" t="s">
        <v>7</v>
      </c>
      <c r="C171" t="s">
        <v>8</v>
      </c>
      <c r="D171">
        <v>11</v>
      </c>
      <c r="E171" t="s">
        <v>22</v>
      </c>
      <c r="F171" t="s">
        <v>17</v>
      </c>
      <c r="G171">
        <v>127.3</v>
      </c>
      <c r="U171">
        <v>2024</v>
      </c>
      <c r="V171" t="s">
        <v>7</v>
      </c>
      <c r="W171" t="s">
        <v>8</v>
      </c>
      <c r="X171">
        <v>17</v>
      </c>
      <c r="Y171" t="s">
        <v>27</v>
      </c>
      <c r="Z171">
        <v>13952</v>
      </c>
      <c r="AA171" t="s">
        <v>258</v>
      </c>
      <c r="AB171" t="s">
        <v>12</v>
      </c>
      <c r="AC171">
        <v>0.4</v>
      </c>
    </row>
    <row r="172" spans="1:29" x14ac:dyDescent="0.25">
      <c r="A172">
        <v>2024</v>
      </c>
      <c r="B172" t="s">
        <v>7</v>
      </c>
      <c r="C172" t="s">
        <v>8</v>
      </c>
      <c r="D172">
        <v>12</v>
      </c>
      <c r="E172" t="s">
        <v>23</v>
      </c>
      <c r="F172" t="s">
        <v>17</v>
      </c>
      <c r="G172">
        <v>454.78</v>
      </c>
      <c r="U172">
        <v>2024</v>
      </c>
      <c r="V172" t="s">
        <v>7</v>
      </c>
      <c r="W172" t="s">
        <v>8</v>
      </c>
      <c r="X172">
        <v>35</v>
      </c>
      <c r="Y172" t="s">
        <v>37</v>
      </c>
      <c r="Z172">
        <v>13954</v>
      </c>
      <c r="AA172" t="s">
        <v>259</v>
      </c>
      <c r="AB172" t="s">
        <v>12</v>
      </c>
      <c r="AC172">
        <v>1</v>
      </c>
    </row>
    <row r="173" spans="1:29" x14ac:dyDescent="0.25">
      <c r="A173">
        <v>2024</v>
      </c>
      <c r="B173" t="s">
        <v>7</v>
      </c>
      <c r="C173" t="s">
        <v>8</v>
      </c>
      <c r="D173">
        <v>13</v>
      </c>
      <c r="E173" t="s">
        <v>24</v>
      </c>
      <c r="F173" t="s">
        <v>17</v>
      </c>
      <c r="G173">
        <v>435.05</v>
      </c>
      <c r="U173">
        <v>2024</v>
      </c>
      <c r="V173" t="s">
        <v>7</v>
      </c>
      <c r="W173" t="s">
        <v>8</v>
      </c>
      <c r="X173">
        <v>15</v>
      </c>
      <c r="Y173" t="s">
        <v>26</v>
      </c>
      <c r="Z173">
        <v>14276</v>
      </c>
      <c r="AA173" t="s">
        <v>145</v>
      </c>
      <c r="AB173" t="s">
        <v>12</v>
      </c>
      <c r="AC173">
        <v>5</v>
      </c>
    </row>
    <row r="174" spans="1:29" x14ac:dyDescent="0.25">
      <c r="A174">
        <v>2024</v>
      </c>
      <c r="B174" t="s">
        <v>7</v>
      </c>
      <c r="C174" t="s">
        <v>8</v>
      </c>
      <c r="D174">
        <v>14</v>
      </c>
      <c r="E174" t="s">
        <v>25</v>
      </c>
      <c r="F174" t="s">
        <v>17</v>
      </c>
      <c r="G174">
        <v>107</v>
      </c>
      <c r="U174">
        <v>2024</v>
      </c>
      <c r="V174" t="s">
        <v>7</v>
      </c>
      <c r="W174" t="s">
        <v>8</v>
      </c>
      <c r="X174">
        <v>96</v>
      </c>
      <c r="Y174" t="s">
        <v>41</v>
      </c>
      <c r="Z174">
        <v>31793</v>
      </c>
      <c r="AA174" t="s">
        <v>328</v>
      </c>
      <c r="AB174" t="s">
        <v>12</v>
      </c>
      <c r="AC174">
        <v>1</v>
      </c>
    </row>
    <row r="175" spans="1:29" x14ac:dyDescent="0.25">
      <c r="A175">
        <v>2024</v>
      </c>
      <c r="B175" t="s">
        <v>7</v>
      </c>
      <c r="C175" t="s">
        <v>8</v>
      </c>
      <c r="D175">
        <v>15</v>
      </c>
      <c r="E175" t="s">
        <v>26</v>
      </c>
      <c r="F175" t="s">
        <v>17</v>
      </c>
      <c r="G175">
        <v>257.5</v>
      </c>
      <c r="U175">
        <v>2024</v>
      </c>
      <c r="V175" t="s">
        <v>7</v>
      </c>
      <c r="W175" t="s">
        <v>8</v>
      </c>
      <c r="X175">
        <v>35</v>
      </c>
      <c r="Y175" t="s">
        <v>37</v>
      </c>
      <c r="Z175">
        <v>32105</v>
      </c>
      <c r="AA175" t="s">
        <v>329</v>
      </c>
      <c r="AB175" t="s">
        <v>12</v>
      </c>
      <c r="AC175">
        <v>4</v>
      </c>
    </row>
    <row r="176" spans="1:29" x14ac:dyDescent="0.25">
      <c r="A176">
        <v>2024</v>
      </c>
      <c r="B176" t="s">
        <v>7</v>
      </c>
      <c r="C176" t="s">
        <v>8</v>
      </c>
      <c r="D176">
        <v>17</v>
      </c>
      <c r="E176" t="s">
        <v>27</v>
      </c>
      <c r="F176" t="s">
        <v>17</v>
      </c>
      <c r="G176">
        <v>4.8</v>
      </c>
      <c r="U176">
        <v>2024</v>
      </c>
      <c r="V176" t="s">
        <v>7</v>
      </c>
      <c r="W176" t="s">
        <v>8</v>
      </c>
      <c r="X176">
        <v>3</v>
      </c>
      <c r="Y176" t="s">
        <v>9</v>
      </c>
      <c r="Z176">
        <v>32403</v>
      </c>
      <c r="AA176" t="s">
        <v>330</v>
      </c>
      <c r="AB176" t="s">
        <v>12</v>
      </c>
      <c r="AC176">
        <v>1</v>
      </c>
    </row>
    <row r="177" spans="1:29" x14ac:dyDescent="0.25">
      <c r="A177">
        <v>2024</v>
      </c>
      <c r="B177" t="s">
        <v>7</v>
      </c>
      <c r="C177" t="s">
        <v>8</v>
      </c>
      <c r="D177">
        <v>18</v>
      </c>
      <c r="E177" t="s">
        <v>28</v>
      </c>
      <c r="F177" t="s">
        <v>17</v>
      </c>
      <c r="G177">
        <v>42</v>
      </c>
      <c r="U177">
        <v>2024</v>
      </c>
      <c r="V177" t="s">
        <v>7</v>
      </c>
      <c r="W177" t="s">
        <v>8</v>
      </c>
      <c r="X177">
        <v>21</v>
      </c>
      <c r="Y177" t="s">
        <v>30</v>
      </c>
      <c r="Z177">
        <v>32403</v>
      </c>
      <c r="AA177" t="s">
        <v>330</v>
      </c>
      <c r="AB177" t="s">
        <v>12</v>
      </c>
      <c r="AC177">
        <v>1</v>
      </c>
    </row>
    <row r="178" spans="1:29" x14ac:dyDescent="0.25">
      <c r="A178">
        <v>2024</v>
      </c>
      <c r="B178" t="s">
        <v>7</v>
      </c>
      <c r="C178" t="s">
        <v>8</v>
      </c>
      <c r="D178">
        <v>20</v>
      </c>
      <c r="E178" t="s">
        <v>29</v>
      </c>
      <c r="F178" t="s">
        <v>17</v>
      </c>
      <c r="G178">
        <v>608.99</v>
      </c>
      <c r="U178">
        <v>2024</v>
      </c>
      <c r="V178" t="s">
        <v>7</v>
      </c>
      <c r="W178" t="s">
        <v>8</v>
      </c>
      <c r="X178">
        <v>7</v>
      </c>
      <c r="Y178" t="s">
        <v>19</v>
      </c>
      <c r="Z178">
        <v>32404</v>
      </c>
      <c r="AA178" t="s">
        <v>96</v>
      </c>
      <c r="AB178" t="s">
        <v>12</v>
      </c>
      <c r="AC178">
        <v>3</v>
      </c>
    </row>
    <row r="179" spans="1:29" x14ac:dyDescent="0.25">
      <c r="A179">
        <v>2024</v>
      </c>
      <c r="B179" t="s">
        <v>7</v>
      </c>
      <c r="C179" t="s">
        <v>8</v>
      </c>
      <c r="D179">
        <v>21</v>
      </c>
      <c r="E179" t="s">
        <v>30</v>
      </c>
      <c r="F179" t="s">
        <v>17</v>
      </c>
      <c r="G179">
        <v>830.6</v>
      </c>
      <c r="U179">
        <v>2024</v>
      </c>
      <c r="V179" t="s">
        <v>7</v>
      </c>
      <c r="W179" t="s">
        <v>8</v>
      </c>
      <c r="X179">
        <v>7</v>
      </c>
      <c r="Y179" t="s">
        <v>19</v>
      </c>
      <c r="Z179">
        <v>34122</v>
      </c>
      <c r="AA179" t="s">
        <v>331</v>
      </c>
      <c r="AB179" t="s">
        <v>12</v>
      </c>
      <c r="AC179">
        <v>6</v>
      </c>
    </row>
    <row r="180" spans="1:29" x14ac:dyDescent="0.25">
      <c r="A180">
        <v>2024</v>
      </c>
      <c r="B180" t="s">
        <v>7</v>
      </c>
      <c r="C180" t="s">
        <v>8</v>
      </c>
      <c r="D180">
        <v>26</v>
      </c>
      <c r="E180" t="s">
        <v>31</v>
      </c>
      <c r="F180" t="s">
        <v>17</v>
      </c>
      <c r="G180">
        <v>533.29999999999995</v>
      </c>
      <c r="U180">
        <v>2024</v>
      </c>
      <c r="V180" t="s">
        <v>7</v>
      </c>
      <c r="W180" t="s">
        <v>8</v>
      </c>
      <c r="X180">
        <v>6</v>
      </c>
      <c r="Y180" t="s">
        <v>18</v>
      </c>
      <c r="Z180">
        <v>34758</v>
      </c>
      <c r="AA180" t="s">
        <v>332</v>
      </c>
      <c r="AB180" t="s">
        <v>12</v>
      </c>
      <c r="AC180">
        <v>4</v>
      </c>
    </row>
    <row r="181" spans="1:29" x14ac:dyDescent="0.25">
      <c r="A181">
        <v>2024</v>
      </c>
      <c r="B181" t="s">
        <v>7</v>
      </c>
      <c r="C181" t="s">
        <v>8</v>
      </c>
      <c r="D181">
        <v>28</v>
      </c>
      <c r="E181" t="s">
        <v>32</v>
      </c>
      <c r="F181" t="s">
        <v>17</v>
      </c>
      <c r="G181">
        <v>334.5</v>
      </c>
      <c r="U181">
        <v>2024</v>
      </c>
      <c r="V181" t="s">
        <v>7</v>
      </c>
      <c r="W181" t="s">
        <v>8</v>
      </c>
      <c r="X181">
        <v>26</v>
      </c>
      <c r="Y181" t="s">
        <v>31</v>
      </c>
      <c r="Z181">
        <v>34859</v>
      </c>
      <c r="AA181" t="s">
        <v>333</v>
      </c>
      <c r="AB181" t="s">
        <v>12</v>
      </c>
      <c r="AC181">
        <v>1.5</v>
      </c>
    </row>
    <row r="182" spans="1:29" x14ac:dyDescent="0.25">
      <c r="A182">
        <v>2024</v>
      </c>
      <c r="B182" t="s">
        <v>7</v>
      </c>
      <c r="C182" t="s">
        <v>8</v>
      </c>
      <c r="D182">
        <v>30</v>
      </c>
      <c r="E182" t="s">
        <v>33</v>
      </c>
      <c r="F182" t="s">
        <v>17</v>
      </c>
      <c r="G182">
        <v>67.5</v>
      </c>
      <c r="U182">
        <v>2024</v>
      </c>
      <c r="V182" t="s">
        <v>7</v>
      </c>
      <c r="W182" t="s">
        <v>8</v>
      </c>
      <c r="X182">
        <v>17</v>
      </c>
      <c r="Y182" t="s">
        <v>27</v>
      </c>
      <c r="Z182">
        <v>34859</v>
      </c>
      <c r="AA182" t="s">
        <v>333</v>
      </c>
      <c r="AB182" t="s">
        <v>12</v>
      </c>
      <c r="AC182">
        <v>1.5</v>
      </c>
    </row>
    <row r="183" spans="1:29" x14ac:dyDescent="0.25">
      <c r="A183">
        <v>2024</v>
      </c>
      <c r="B183" t="s">
        <v>7</v>
      </c>
      <c r="C183" t="s">
        <v>8</v>
      </c>
      <c r="D183">
        <v>31</v>
      </c>
      <c r="E183" t="s">
        <v>34</v>
      </c>
      <c r="F183" t="s">
        <v>17</v>
      </c>
      <c r="G183">
        <v>455.5</v>
      </c>
      <c r="U183">
        <v>2024</v>
      </c>
      <c r="V183" t="s">
        <v>7</v>
      </c>
      <c r="W183" t="s">
        <v>8</v>
      </c>
      <c r="X183">
        <v>96</v>
      </c>
      <c r="Y183" t="s">
        <v>41</v>
      </c>
      <c r="Z183">
        <v>34864</v>
      </c>
      <c r="AA183" t="s">
        <v>319</v>
      </c>
      <c r="AB183" t="s">
        <v>12</v>
      </c>
      <c r="AC183">
        <v>4</v>
      </c>
    </row>
    <row r="184" spans="1:29" x14ac:dyDescent="0.25">
      <c r="A184">
        <v>2024</v>
      </c>
      <c r="B184" t="s">
        <v>7</v>
      </c>
      <c r="C184" t="s">
        <v>8</v>
      </c>
      <c r="D184">
        <v>32</v>
      </c>
      <c r="E184" t="s">
        <v>35</v>
      </c>
      <c r="F184" t="s">
        <v>17</v>
      </c>
      <c r="G184">
        <v>529.29999999999995</v>
      </c>
      <c r="U184">
        <v>2024</v>
      </c>
      <c r="V184" t="s">
        <v>7</v>
      </c>
      <c r="W184" t="s">
        <v>8</v>
      </c>
      <c r="X184">
        <v>35</v>
      </c>
      <c r="Y184" t="s">
        <v>37</v>
      </c>
      <c r="Z184">
        <v>34865</v>
      </c>
      <c r="AA184" t="s">
        <v>334</v>
      </c>
      <c r="AB184" t="s">
        <v>12</v>
      </c>
      <c r="AC184">
        <v>4.5</v>
      </c>
    </row>
    <row r="185" spans="1:29" x14ac:dyDescent="0.25">
      <c r="A185">
        <v>2024</v>
      </c>
      <c r="B185" t="s">
        <v>7</v>
      </c>
      <c r="C185" t="s">
        <v>8</v>
      </c>
      <c r="D185">
        <v>34</v>
      </c>
      <c r="E185" t="s">
        <v>36</v>
      </c>
      <c r="F185" t="s">
        <v>17</v>
      </c>
      <c r="G185">
        <v>488.5</v>
      </c>
      <c r="U185">
        <v>2024</v>
      </c>
      <c r="V185" t="s">
        <v>7</v>
      </c>
      <c r="W185" t="s">
        <v>8</v>
      </c>
      <c r="X185">
        <v>35</v>
      </c>
      <c r="Y185" t="s">
        <v>37</v>
      </c>
      <c r="Z185">
        <v>34867</v>
      </c>
      <c r="AA185" t="s">
        <v>335</v>
      </c>
      <c r="AB185" t="s">
        <v>12</v>
      </c>
      <c r="AC185">
        <v>4.5</v>
      </c>
    </row>
    <row r="186" spans="1:29" x14ac:dyDescent="0.25">
      <c r="A186">
        <v>2024</v>
      </c>
      <c r="B186" t="s">
        <v>7</v>
      </c>
      <c r="C186" t="s">
        <v>8</v>
      </c>
      <c r="D186">
        <v>35</v>
      </c>
      <c r="E186" t="s">
        <v>37</v>
      </c>
      <c r="F186" t="s">
        <v>17</v>
      </c>
      <c r="G186">
        <v>1564.65</v>
      </c>
      <c r="U186">
        <v>2024</v>
      </c>
      <c r="V186" t="s">
        <v>7</v>
      </c>
      <c r="W186" t="s">
        <v>8</v>
      </c>
      <c r="X186">
        <v>34</v>
      </c>
      <c r="Y186" t="s">
        <v>36</v>
      </c>
      <c r="Z186">
        <v>35691</v>
      </c>
      <c r="AA186" t="s">
        <v>336</v>
      </c>
      <c r="AB186" t="s">
        <v>12</v>
      </c>
      <c r="AC186">
        <v>9</v>
      </c>
    </row>
    <row r="187" spans="1:29" x14ac:dyDescent="0.25">
      <c r="A187">
        <v>2024</v>
      </c>
      <c r="B187" t="s">
        <v>7</v>
      </c>
      <c r="C187" t="s">
        <v>8</v>
      </c>
      <c r="D187">
        <v>39</v>
      </c>
      <c r="E187" t="s">
        <v>38</v>
      </c>
      <c r="F187" t="s">
        <v>17</v>
      </c>
      <c r="G187">
        <v>1059.78</v>
      </c>
      <c r="U187">
        <v>2024</v>
      </c>
      <c r="V187" t="s">
        <v>7</v>
      </c>
      <c r="W187" t="s">
        <v>8</v>
      </c>
      <c r="X187">
        <v>7</v>
      </c>
      <c r="Y187" t="s">
        <v>19</v>
      </c>
      <c r="Z187">
        <v>35698</v>
      </c>
      <c r="AA187" t="s">
        <v>337</v>
      </c>
      <c r="AB187" t="s">
        <v>12</v>
      </c>
      <c r="AC187">
        <v>5</v>
      </c>
    </row>
    <row r="188" spans="1:29" x14ac:dyDescent="0.25">
      <c r="A188">
        <v>2024</v>
      </c>
      <c r="B188" t="s">
        <v>7</v>
      </c>
      <c r="C188" t="s">
        <v>8</v>
      </c>
      <c r="D188">
        <v>40</v>
      </c>
      <c r="E188" t="s">
        <v>39</v>
      </c>
      <c r="F188" t="s">
        <v>17</v>
      </c>
      <c r="G188">
        <v>22.5</v>
      </c>
      <c r="U188">
        <v>2024</v>
      </c>
      <c r="V188" t="s">
        <v>7</v>
      </c>
      <c r="W188" t="s">
        <v>8</v>
      </c>
      <c r="X188">
        <v>12</v>
      </c>
      <c r="Y188" t="s">
        <v>23</v>
      </c>
      <c r="Z188">
        <v>35702</v>
      </c>
      <c r="AA188" t="s">
        <v>325</v>
      </c>
      <c r="AB188" t="s">
        <v>12</v>
      </c>
      <c r="AC188">
        <v>2.25</v>
      </c>
    </row>
    <row r="189" spans="1:29" x14ac:dyDescent="0.25">
      <c r="A189">
        <v>2024</v>
      </c>
      <c r="B189" t="s">
        <v>7</v>
      </c>
      <c r="C189" t="s">
        <v>8</v>
      </c>
      <c r="D189">
        <v>44</v>
      </c>
      <c r="E189" t="s">
        <v>40</v>
      </c>
      <c r="F189" t="s">
        <v>17</v>
      </c>
      <c r="G189">
        <v>192.75</v>
      </c>
      <c r="U189">
        <v>2024</v>
      </c>
      <c r="V189" t="s">
        <v>7</v>
      </c>
      <c r="W189" t="s">
        <v>8</v>
      </c>
      <c r="X189">
        <v>12</v>
      </c>
      <c r="Y189" t="s">
        <v>23</v>
      </c>
      <c r="Z189">
        <v>35704</v>
      </c>
      <c r="AA189" t="s">
        <v>303</v>
      </c>
      <c r="AB189" t="s">
        <v>12</v>
      </c>
      <c r="AC189">
        <v>2.5</v>
      </c>
    </row>
    <row r="190" spans="1:29" x14ac:dyDescent="0.25">
      <c r="A190">
        <v>2024</v>
      </c>
      <c r="B190" t="s">
        <v>7</v>
      </c>
      <c r="C190" t="s">
        <v>8</v>
      </c>
      <c r="D190">
        <v>96</v>
      </c>
      <c r="E190" t="s">
        <v>41</v>
      </c>
      <c r="F190" t="s">
        <v>17</v>
      </c>
      <c r="G190">
        <v>35</v>
      </c>
      <c r="U190">
        <v>2024</v>
      </c>
      <c r="V190" t="s">
        <v>7</v>
      </c>
      <c r="W190" t="s">
        <v>8</v>
      </c>
      <c r="X190">
        <v>26</v>
      </c>
      <c r="Y190" t="s">
        <v>31</v>
      </c>
      <c r="Z190">
        <v>35705</v>
      </c>
      <c r="AA190" t="s">
        <v>338</v>
      </c>
      <c r="AB190" t="s">
        <v>12</v>
      </c>
      <c r="AC190">
        <v>4.5</v>
      </c>
    </row>
    <row r="191" spans="1:29" x14ac:dyDescent="0.25">
      <c r="U191">
        <v>2024</v>
      </c>
      <c r="V191" t="s">
        <v>7</v>
      </c>
      <c r="W191" t="s">
        <v>8</v>
      </c>
      <c r="X191">
        <v>26</v>
      </c>
      <c r="Y191" t="s">
        <v>31</v>
      </c>
      <c r="Z191">
        <v>35708</v>
      </c>
      <c r="AA191" t="s">
        <v>339</v>
      </c>
      <c r="AB191" t="s">
        <v>12</v>
      </c>
      <c r="AC191">
        <v>4.5</v>
      </c>
    </row>
    <row r="192" spans="1:29" x14ac:dyDescent="0.25">
      <c r="U192">
        <v>2024</v>
      </c>
      <c r="V192" t="s">
        <v>7</v>
      </c>
      <c r="W192" t="s">
        <v>8</v>
      </c>
      <c r="X192">
        <v>26</v>
      </c>
      <c r="Y192" t="s">
        <v>31</v>
      </c>
      <c r="Z192">
        <v>10066</v>
      </c>
      <c r="AA192" t="s">
        <v>83</v>
      </c>
      <c r="AB192" t="s">
        <v>12</v>
      </c>
      <c r="AC192">
        <v>13</v>
      </c>
    </row>
    <row r="193" spans="21:29" x14ac:dyDescent="0.25">
      <c r="U193">
        <v>2024</v>
      </c>
      <c r="V193" t="s">
        <v>7</v>
      </c>
      <c r="W193" t="s">
        <v>8</v>
      </c>
      <c r="X193">
        <v>7</v>
      </c>
      <c r="Y193" t="s">
        <v>19</v>
      </c>
      <c r="Z193">
        <v>10125</v>
      </c>
      <c r="AA193" t="s">
        <v>146</v>
      </c>
      <c r="AB193" t="s">
        <v>12</v>
      </c>
      <c r="AC193">
        <v>6.9</v>
      </c>
    </row>
    <row r="194" spans="21:29" x14ac:dyDescent="0.25">
      <c r="U194">
        <v>2024</v>
      </c>
      <c r="V194" t="s">
        <v>7</v>
      </c>
      <c r="W194" t="s">
        <v>8</v>
      </c>
      <c r="X194">
        <v>15</v>
      </c>
      <c r="Y194" t="s">
        <v>26</v>
      </c>
      <c r="Z194">
        <v>10159</v>
      </c>
      <c r="AA194" t="s">
        <v>147</v>
      </c>
      <c r="AB194" t="s">
        <v>12</v>
      </c>
      <c r="AC194">
        <v>5</v>
      </c>
    </row>
    <row r="195" spans="21:29" x14ac:dyDescent="0.25">
      <c r="U195">
        <v>2024</v>
      </c>
      <c r="V195" t="s">
        <v>7</v>
      </c>
      <c r="W195" t="s">
        <v>8</v>
      </c>
      <c r="X195">
        <v>35</v>
      </c>
      <c r="Y195" t="s">
        <v>37</v>
      </c>
      <c r="Z195">
        <v>10160</v>
      </c>
      <c r="AA195" t="s">
        <v>148</v>
      </c>
      <c r="AB195" t="s">
        <v>12</v>
      </c>
      <c r="AC195">
        <v>5</v>
      </c>
    </row>
    <row r="196" spans="21:29" x14ac:dyDescent="0.25">
      <c r="U196">
        <v>2024</v>
      </c>
      <c r="V196" t="s">
        <v>7</v>
      </c>
      <c r="W196" t="s">
        <v>8</v>
      </c>
      <c r="X196">
        <v>7</v>
      </c>
      <c r="Y196" t="s">
        <v>19</v>
      </c>
      <c r="Z196">
        <v>10164</v>
      </c>
      <c r="AA196" t="s">
        <v>149</v>
      </c>
      <c r="AB196" t="s">
        <v>12</v>
      </c>
      <c r="AC196">
        <v>5</v>
      </c>
    </row>
    <row r="197" spans="21:29" x14ac:dyDescent="0.25">
      <c r="U197">
        <v>2024</v>
      </c>
      <c r="V197" t="s">
        <v>7</v>
      </c>
      <c r="W197" t="s">
        <v>8</v>
      </c>
      <c r="X197">
        <v>15</v>
      </c>
      <c r="Y197" t="s">
        <v>26</v>
      </c>
      <c r="Z197">
        <v>10166</v>
      </c>
      <c r="AA197" t="s">
        <v>120</v>
      </c>
      <c r="AB197" t="s">
        <v>12</v>
      </c>
      <c r="AC197">
        <v>2.5</v>
      </c>
    </row>
    <row r="198" spans="21:29" x14ac:dyDescent="0.25">
      <c r="U198">
        <v>2024</v>
      </c>
      <c r="V198" t="s">
        <v>7</v>
      </c>
      <c r="W198" t="s">
        <v>8</v>
      </c>
      <c r="X198">
        <v>35</v>
      </c>
      <c r="Y198" t="s">
        <v>37</v>
      </c>
      <c r="Z198">
        <v>10173</v>
      </c>
      <c r="AA198" t="s">
        <v>194</v>
      </c>
      <c r="AB198" t="s">
        <v>12</v>
      </c>
      <c r="AC198">
        <v>8.6999999999999993</v>
      </c>
    </row>
    <row r="199" spans="21:29" x14ac:dyDescent="0.25">
      <c r="U199">
        <v>2024</v>
      </c>
      <c r="V199" t="s">
        <v>7</v>
      </c>
      <c r="W199" t="s">
        <v>8</v>
      </c>
      <c r="X199">
        <v>35</v>
      </c>
      <c r="Y199" t="s">
        <v>37</v>
      </c>
      <c r="Z199">
        <v>10185</v>
      </c>
      <c r="AA199" t="s">
        <v>195</v>
      </c>
      <c r="AB199" t="s">
        <v>12</v>
      </c>
      <c r="AC199">
        <v>10.5</v>
      </c>
    </row>
    <row r="200" spans="21:29" x14ac:dyDescent="0.25">
      <c r="U200">
        <v>2024</v>
      </c>
      <c r="V200" t="s">
        <v>7</v>
      </c>
      <c r="W200" t="s">
        <v>8</v>
      </c>
      <c r="X200">
        <v>35</v>
      </c>
      <c r="Y200" t="s">
        <v>37</v>
      </c>
      <c r="Z200">
        <v>10187</v>
      </c>
      <c r="AA200" t="s">
        <v>196</v>
      </c>
      <c r="AB200" t="s">
        <v>12</v>
      </c>
      <c r="AC200">
        <v>12.3</v>
      </c>
    </row>
    <row r="201" spans="21:29" x14ac:dyDescent="0.25">
      <c r="U201">
        <v>2024</v>
      </c>
      <c r="V201" t="s">
        <v>7</v>
      </c>
      <c r="W201" t="s">
        <v>8</v>
      </c>
      <c r="X201">
        <v>35</v>
      </c>
      <c r="Y201" t="s">
        <v>37</v>
      </c>
      <c r="Z201">
        <v>10188</v>
      </c>
      <c r="AA201" t="s">
        <v>197</v>
      </c>
      <c r="AB201" t="s">
        <v>12</v>
      </c>
      <c r="AC201">
        <v>10.5</v>
      </c>
    </row>
    <row r="202" spans="21:29" x14ac:dyDescent="0.25">
      <c r="U202">
        <v>2024</v>
      </c>
      <c r="V202" t="s">
        <v>7</v>
      </c>
      <c r="W202" t="s">
        <v>8</v>
      </c>
      <c r="X202">
        <v>35</v>
      </c>
      <c r="Y202" t="s">
        <v>37</v>
      </c>
      <c r="Z202">
        <v>10189</v>
      </c>
      <c r="AA202" t="s">
        <v>198</v>
      </c>
      <c r="AB202" t="s">
        <v>12</v>
      </c>
      <c r="AC202">
        <v>11.5</v>
      </c>
    </row>
    <row r="203" spans="21:29" x14ac:dyDescent="0.25">
      <c r="U203">
        <v>2024</v>
      </c>
      <c r="V203" t="s">
        <v>7</v>
      </c>
      <c r="W203" t="s">
        <v>8</v>
      </c>
      <c r="X203">
        <v>13</v>
      </c>
      <c r="Y203" t="s">
        <v>24</v>
      </c>
      <c r="Z203">
        <v>10233</v>
      </c>
      <c r="AA203" t="s">
        <v>199</v>
      </c>
      <c r="AB203" t="s">
        <v>12</v>
      </c>
      <c r="AC203">
        <v>5</v>
      </c>
    </row>
    <row r="204" spans="21:29" x14ac:dyDescent="0.25">
      <c r="U204">
        <v>2024</v>
      </c>
      <c r="V204" t="s">
        <v>7</v>
      </c>
      <c r="W204" t="s">
        <v>8</v>
      </c>
      <c r="X204">
        <v>35</v>
      </c>
      <c r="Y204" t="s">
        <v>37</v>
      </c>
      <c r="Z204">
        <v>10259</v>
      </c>
      <c r="AA204" t="s">
        <v>200</v>
      </c>
      <c r="AB204" t="s">
        <v>12</v>
      </c>
      <c r="AC204">
        <v>4.5</v>
      </c>
    </row>
    <row r="205" spans="21:29" x14ac:dyDescent="0.25">
      <c r="U205">
        <v>2024</v>
      </c>
      <c r="V205" t="s">
        <v>7</v>
      </c>
      <c r="W205" t="s">
        <v>8</v>
      </c>
      <c r="X205">
        <v>32</v>
      </c>
      <c r="Y205" t="s">
        <v>35</v>
      </c>
      <c r="Z205">
        <v>11267</v>
      </c>
      <c r="AA205" t="s">
        <v>224</v>
      </c>
      <c r="AB205" t="s">
        <v>12</v>
      </c>
      <c r="AC205">
        <v>8.6</v>
      </c>
    </row>
    <row r="206" spans="21:29" x14ac:dyDescent="0.25">
      <c r="U206">
        <v>2024</v>
      </c>
      <c r="V206" t="s">
        <v>7</v>
      </c>
      <c r="W206" t="s">
        <v>8</v>
      </c>
      <c r="X206">
        <v>39</v>
      </c>
      <c r="Y206" t="s">
        <v>38</v>
      </c>
      <c r="Z206">
        <v>11283</v>
      </c>
      <c r="AA206" t="s">
        <v>225</v>
      </c>
      <c r="AB206" t="s">
        <v>12</v>
      </c>
      <c r="AC206">
        <v>9</v>
      </c>
    </row>
    <row r="207" spans="21:29" x14ac:dyDescent="0.25">
      <c r="U207">
        <v>2024</v>
      </c>
      <c r="V207" t="s">
        <v>7</v>
      </c>
      <c r="W207" t="s">
        <v>8</v>
      </c>
      <c r="X207">
        <v>20</v>
      </c>
      <c r="Y207" t="s">
        <v>29</v>
      </c>
      <c r="Z207">
        <v>11286</v>
      </c>
      <c r="AA207" t="s">
        <v>226</v>
      </c>
      <c r="AB207" t="s">
        <v>12</v>
      </c>
      <c r="AC207">
        <v>2.02</v>
      </c>
    </row>
    <row r="208" spans="21:29" x14ac:dyDescent="0.25">
      <c r="U208">
        <v>2024</v>
      </c>
      <c r="V208" t="s">
        <v>7</v>
      </c>
      <c r="W208" t="s">
        <v>8</v>
      </c>
      <c r="X208">
        <v>39</v>
      </c>
      <c r="Y208" t="s">
        <v>38</v>
      </c>
      <c r="Z208">
        <v>11286</v>
      </c>
      <c r="AA208" t="s">
        <v>226</v>
      </c>
      <c r="AB208" t="s">
        <v>12</v>
      </c>
      <c r="AC208">
        <v>1.99</v>
      </c>
    </row>
    <row r="209" spans="21:29" x14ac:dyDescent="0.25">
      <c r="U209">
        <v>2024</v>
      </c>
      <c r="V209" t="s">
        <v>7</v>
      </c>
      <c r="W209" t="s">
        <v>8</v>
      </c>
      <c r="X209">
        <v>39</v>
      </c>
      <c r="Y209" t="s">
        <v>38</v>
      </c>
      <c r="Z209">
        <v>11291</v>
      </c>
      <c r="AA209" t="s">
        <v>227</v>
      </c>
      <c r="AB209" t="s">
        <v>12</v>
      </c>
      <c r="AC209">
        <v>6</v>
      </c>
    </row>
    <row r="210" spans="21:29" x14ac:dyDescent="0.25">
      <c r="U210">
        <v>2024</v>
      </c>
      <c r="V210" t="s">
        <v>7</v>
      </c>
      <c r="W210" t="s">
        <v>8</v>
      </c>
      <c r="X210">
        <v>12</v>
      </c>
      <c r="Y210" t="s">
        <v>23</v>
      </c>
      <c r="Z210">
        <v>11293</v>
      </c>
      <c r="AA210" t="s">
        <v>228</v>
      </c>
      <c r="AB210" t="s">
        <v>12</v>
      </c>
      <c r="AC210">
        <v>6</v>
      </c>
    </row>
    <row r="211" spans="21:29" x14ac:dyDescent="0.25">
      <c r="U211">
        <v>2024</v>
      </c>
      <c r="V211" t="s">
        <v>7</v>
      </c>
      <c r="W211" t="s">
        <v>8</v>
      </c>
      <c r="X211">
        <v>39</v>
      </c>
      <c r="Y211" t="s">
        <v>38</v>
      </c>
      <c r="Z211">
        <v>11297</v>
      </c>
      <c r="AA211" t="s">
        <v>229</v>
      </c>
      <c r="AB211" t="s">
        <v>12</v>
      </c>
      <c r="AC211">
        <v>6</v>
      </c>
    </row>
    <row r="212" spans="21:29" x14ac:dyDescent="0.25">
      <c r="U212">
        <v>2024</v>
      </c>
      <c r="V212" t="s">
        <v>7</v>
      </c>
      <c r="W212" t="s">
        <v>8</v>
      </c>
      <c r="X212">
        <v>20</v>
      </c>
      <c r="Y212" t="s">
        <v>29</v>
      </c>
      <c r="Z212">
        <v>11300</v>
      </c>
      <c r="AA212" t="s">
        <v>209</v>
      </c>
      <c r="AB212" t="s">
        <v>12</v>
      </c>
      <c r="AC212">
        <v>2.52</v>
      </c>
    </row>
    <row r="213" spans="21:29" x14ac:dyDescent="0.25">
      <c r="U213">
        <v>2024</v>
      </c>
      <c r="V213" t="s">
        <v>7</v>
      </c>
      <c r="W213" t="s">
        <v>8</v>
      </c>
      <c r="X213">
        <v>39</v>
      </c>
      <c r="Y213" t="s">
        <v>38</v>
      </c>
      <c r="Z213">
        <v>11306</v>
      </c>
      <c r="AA213" t="s">
        <v>230</v>
      </c>
      <c r="AB213" t="s">
        <v>12</v>
      </c>
      <c r="AC213">
        <v>6.5</v>
      </c>
    </row>
    <row r="214" spans="21:29" x14ac:dyDescent="0.25">
      <c r="U214">
        <v>2024</v>
      </c>
      <c r="V214" t="s">
        <v>7</v>
      </c>
      <c r="W214" t="s">
        <v>8</v>
      </c>
      <c r="X214">
        <v>7</v>
      </c>
      <c r="Y214" t="s">
        <v>19</v>
      </c>
      <c r="Z214">
        <v>12894</v>
      </c>
      <c r="AA214" t="s">
        <v>84</v>
      </c>
      <c r="AB214" t="s">
        <v>12</v>
      </c>
      <c r="AC214">
        <v>4</v>
      </c>
    </row>
    <row r="215" spans="21:29" x14ac:dyDescent="0.25">
      <c r="U215">
        <v>2024</v>
      </c>
      <c r="V215" t="s">
        <v>7</v>
      </c>
      <c r="W215" t="s">
        <v>8</v>
      </c>
      <c r="X215">
        <v>31</v>
      </c>
      <c r="Y215" t="s">
        <v>34</v>
      </c>
      <c r="Z215">
        <v>12894</v>
      </c>
      <c r="AA215" t="s">
        <v>84</v>
      </c>
      <c r="AB215" t="s">
        <v>12</v>
      </c>
      <c r="AC215">
        <v>3.6</v>
      </c>
    </row>
    <row r="216" spans="21:29" x14ac:dyDescent="0.25">
      <c r="U216">
        <v>2024</v>
      </c>
      <c r="V216" t="s">
        <v>7</v>
      </c>
      <c r="W216" t="s">
        <v>8</v>
      </c>
      <c r="X216">
        <v>28</v>
      </c>
      <c r="Y216" t="s">
        <v>32</v>
      </c>
      <c r="Z216">
        <v>13244</v>
      </c>
      <c r="AA216" t="s">
        <v>98</v>
      </c>
      <c r="AB216" t="s">
        <v>12</v>
      </c>
      <c r="AC216">
        <v>4.5</v>
      </c>
    </row>
    <row r="217" spans="21:29" x14ac:dyDescent="0.25">
      <c r="U217">
        <v>2024</v>
      </c>
      <c r="V217" t="s">
        <v>7</v>
      </c>
      <c r="W217" t="s">
        <v>8</v>
      </c>
      <c r="X217">
        <v>20</v>
      </c>
      <c r="Y217" t="s">
        <v>29</v>
      </c>
      <c r="Z217">
        <v>13259</v>
      </c>
      <c r="AA217" t="s">
        <v>98</v>
      </c>
      <c r="AB217" t="s">
        <v>12</v>
      </c>
      <c r="AC217">
        <v>2.5</v>
      </c>
    </row>
    <row r="218" spans="21:29" x14ac:dyDescent="0.25">
      <c r="U218">
        <v>2024</v>
      </c>
      <c r="V218" t="s">
        <v>7</v>
      </c>
      <c r="W218" t="s">
        <v>8</v>
      </c>
      <c r="X218">
        <v>34</v>
      </c>
      <c r="Y218" t="s">
        <v>36</v>
      </c>
      <c r="Z218">
        <v>13411</v>
      </c>
      <c r="AA218" t="s">
        <v>85</v>
      </c>
      <c r="AB218" t="s">
        <v>12</v>
      </c>
      <c r="AC218">
        <v>5.7</v>
      </c>
    </row>
    <row r="219" spans="21:29" x14ac:dyDescent="0.25">
      <c r="U219">
        <v>2024</v>
      </c>
      <c r="V219" t="s">
        <v>7</v>
      </c>
      <c r="W219" t="s">
        <v>8</v>
      </c>
      <c r="X219">
        <v>34</v>
      </c>
      <c r="Y219" t="s">
        <v>36</v>
      </c>
      <c r="Z219">
        <v>13937</v>
      </c>
      <c r="AA219" t="s">
        <v>278</v>
      </c>
      <c r="AB219" t="s">
        <v>12</v>
      </c>
      <c r="AC219">
        <v>4.5</v>
      </c>
    </row>
    <row r="220" spans="21:29" x14ac:dyDescent="0.25">
      <c r="U220">
        <v>2024</v>
      </c>
      <c r="V220" t="s">
        <v>7</v>
      </c>
      <c r="W220" t="s">
        <v>8</v>
      </c>
      <c r="X220">
        <v>9</v>
      </c>
      <c r="Y220" t="s">
        <v>21</v>
      </c>
      <c r="Z220">
        <v>13946</v>
      </c>
      <c r="AA220" t="s">
        <v>279</v>
      </c>
      <c r="AB220" t="s">
        <v>12</v>
      </c>
      <c r="AC220">
        <v>1.8</v>
      </c>
    </row>
    <row r="221" spans="21:29" x14ac:dyDescent="0.25">
      <c r="U221">
        <v>2024</v>
      </c>
      <c r="V221" t="s">
        <v>7</v>
      </c>
      <c r="W221" t="s">
        <v>8</v>
      </c>
      <c r="X221">
        <v>39</v>
      </c>
      <c r="Y221" t="s">
        <v>38</v>
      </c>
      <c r="Z221">
        <v>13950</v>
      </c>
      <c r="AA221" t="s">
        <v>270</v>
      </c>
      <c r="AB221" t="s">
        <v>12</v>
      </c>
      <c r="AC221">
        <v>2.2999999999999998</v>
      </c>
    </row>
    <row r="222" spans="21:29" x14ac:dyDescent="0.25">
      <c r="U222">
        <v>2024</v>
      </c>
      <c r="V222" t="s">
        <v>7</v>
      </c>
      <c r="W222" t="s">
        <v>8</v>
      </c>
      <c r="X222">
        <v>20</v>
      </c>
      <c r="Y222" t="s">
        <v>29</v>
      </c>
      <c r="Z222">
        <v>14920</v>
      </c>
      <c r="AA222" t="s">
        <v>86</v>
      </c>
      <c r="AB222" t="s">
        <v>12</v>
      </c>
      <c r="AC222">
        <v>2</v>
      </c>
    </row>
    <row r="223" spans="21:29" x14ac:dyDescent="0.25">
      <c r="U223">
        <v>2024</v>
      </c>
      <c r="V223" t="s">
        <v>7</v>
      </c>
      <c r="W223" t="s">
        <v>8</v>
      </c>
      <c r="X223">
        <v>13</v>
      </c>
      <c r="Y223" t="s">
        <v>24</v>
      </c>
      <c r="Z223">
        <v>14923</v>
      </c>
      <c r="AA223" t="s">
        <v>288</v>
      </c>
      <c r="AB223" t="s">
        <v>12</v>
      </c>
      <c r="AC223">
        <v>1.53</v>
      </c>
    </row>
    <row r="224" spans="21:29" x14ac:dyDescent="0.25">
      <c r="U224">
        <v>2024</v>
      </c>
      <c r="V224" t="s">
        <v>7</v>
      </c>
      <c r="W224" t="s">
        <v>8</v>
      </c>
      <c r="X224">
        <v>39</v>
      </c>
      <c r="Y224" t="s">
        <v>38</v>
      </c>
      <c r="Z224">
        <v>14961</v>
      </c>
      <c r="AA224" t="s">
        <v>340</v>
      </c>
      <c r="AB224" t="s">
        <v>12</v>
      </c>
      <c r="AC224">
        <v>7</v>
      </c>
    </row>
    <row r="225" spans="21:29" x14ac:dyDescent="0.25">
      <c r="U225">
        <v>2024</v>
      </c>
      <c r="V225" t="s">
        <v>7</v>
      </c>
      <c r="W225" t="s">
        <v>8</v>
      </c>
      <c r="X225">
        <v>13</v>
      </c>
      <c r="Y225" t="s">
        <v>24</v>
      </c>
      <c r="Z225">
        <v>15012</v>
      </c>
      <c r="AA225" t="s">
        <v>126</v>
      </c>
      <c r="AB225" t="s">
        <v>12</v>
      </c>
      <c r="AC225">
        <v>4.5</v>
      </c>
    </row>
    <row r="226" spans="21:29" x14ac:dyDescent="0.25">
      <c r="U226">
        <v>2024</v>
      </c>
      <c r="V226" t="s">
        <v>7</v>
      </c>
      <c r="W226" t="s">
        <v>8</v>
      </c>
      <c r="X226">
        <v>32</v>
      </c>
      <c r="Y226" t="s">
        <v>35</v>
      </c>
      <c r="Z226">
        <v>31781</v>
      </c>
      <c r="AA226" t="s">
        <v>341</v>
      </c>
      <c r="AB226" t="s">
        <v>12</v>
      </c>
      <c r="AC226">
        <v>2</v>
      </c>
    </row>
    <row r="227" spans="21:29" x14ac:dyDescent="0.25">
      <c r="U227">
        <v>2024</v>
      </c>
      <c r="V227" t="s">
        <v>7</v>
      </c>
      <c r="W227" t="s">
        <v>8</v>
      </c>
      <c r="X227">
        <v>12</v>
      </c>
      <c r="Y227" t="s">
        <v>23</v>
      </c>
      <c r="Z227">
        <v>31788</v>
      </c>
      <c r="AA227" t="s">
        <v>342</v>
      </c>
      <c r="AB227" t="s">
        <v>12</v>
      </c>
      <c r="AC227">
        <v>4.5</v>
      </c>
    </row>
    <row r="228" spans="21:29" x14ac:dyDescent="0.25">
      <c r="U228">
        <v>2024</v>
      </c>
      <c r="V228" t="s">
        <v>7</v>
      </c>
      <c r="W228" t="s">
        <v>8</v>
      </c>
      <c r="X228">
        <v>11</v>
      </c>
      <c r="Y228" t="s">
        <v>22</v>
      </c>
      <c r="Z228">
        <v>32093</v>
      </c>
      <c r="AA228" t="s">
        <v>343</v>
      </c>
      <c r="AB228" t="s">
        <v>12</v>
      </c>
      <c r="AC228">
        <v>6</v>
      </c>
    </row>
    <row r="229" spans="21:29" x14ac:dyDescent="0.25">
      <c r="U229">
        <v>2024</v>
      </c>
      <c r="V229" t="s">
        <v>7</v>
      </c>
      <c r="W229" t="s">
        <v>8</v>
      </c>
      <c r="X229">
        <v>96</v>
      </c>
      <c r="Y229" t="s">
        <v>41</v>
      </c>
      <c r="Z229">
        <v>32100</v>
      </c>
      <c r="AA229" t="s">
        <v>344</v>
      </c>
      <c r="AB229" t="s">
        <v>12</v>
      </c>
      <c r="AC229">
        <v>2</v>
      </c>
    </row>
    <row r="230" spans="21:29" x14ac:dyDescent="0.25">
      <c r="U230">
        <v>2024</v>
      </c>
      <c r="V230" t="s">
        <v>7</v>
      </c>
      <c r="W230" t="s">
        <v>8</v>
      </c>
      <c r="X230">
        <v>20</v>
      </c>
      <c r="Y230" t="s">
        <v>29</v>
      </c>
      <c r="Z230">
        <v>32394</v>
      </c>
      <c r="AA230" t="s">
        <v>307</v>
      </c>
      <c r="AB230" t="s">
        <v>12</v>
      </c>
      <c r="AC230">
        <v>0.5</v>
      </c>
    </row>
    <row r="231" spans="21:29" x14ac:dyDescent="0.25">
      <c r="U231">
        <v>2024</v>
      </c>
      <c r="V231" t="s">
        <v>7</v>
      </c>
      <c r="W231" t="s">
        <v>8</v>
      </c>
      <c r="X231">
        <v>12</v>
      </c>
      <c r="Y231" t="s">
        <v>23</v>
      </c>
      <c r="Z231">
        <v>32402</v>
      </c>
      <c r="AA231" t="s">
        <v>345</v>
      </c>
      <c r="AB231" t="s">
        <v>12</v>
      </c>
      <c r="AC231">
        <v>6</v>
      </c>
    </row>
    <row r="232" spans="21:29" x14ac:dyDescent="0.25">
      <c r="U232">
        <v>2024</v>
      </c>
      <c r="V232" t="s">
        <v>7</v>
      </c>
      <c r="W232" t="s">
        <v>8</v>
      </c>
      <c r="X232">
        <v>12</v>
      </c>
      <c r="Y232" t="s">
        <v>23</v>
      </c>
      <c r="Z232">
        <v>32403</v>
      </c>
      <c r="AA232" t="s">
        <v>330</v>
      </c>
      <c r="AB232" t="s">
        <v>12</v>
      </c>
      <c r="AC232">
        <v>1</v>
      </c>
    </row>
    <row r="233" spans="21:29" x14ac:dyDescent="0.25">
      <c r="U233">
        <v>2024</v>
      </c>
      <c r="V233" t="s">
        <v>7</v>
      </c>
      <c r="W233" t="s">
        <v>8</v>
      </c>
      <c r="X233">
        <v>96</v>
      </c>
      <c r="Y233" t="s">
        <v>41</v>
      </c>
      <c r="Z233">
        <v>32411</v>
      </c>
      <c r="AA233" t="s">
        <v>309</v>
      </c>
      <c r="AB233" t="s">
        <v>12</v>
      </c>
      <c r="AC233">
        <v>1</v>
      </c>
    </row>
    <row r="234" spans="21:29" x14ac:dyDescent="0.25">
      <c r="U234">
        <v>2024</v>
      </c>
      <c r="V234" t="s">
        <v>7</v>
      </c>
      <c r="W234" t="s">
        <v>8</v>
      </c>
      <c r="X234">
        <v>39</v>
      </c>
      <c r="Y234" t="s">
        <v>38</v>
      </c>
      <c r="Z234">
        <v>34760</v>
      </c>
      <c r="AA234" t="s">
        <v>346</v>
      </c>
      <c r="AB234" t="s">
        <v>12</v>
      </c>
      <c r="AC234">
        <v>0.2</v>
      </c>
    </row>
    <row r="235" spans="21:29" x14ac:dyDescent="0.25">
      <c r="U235">
        <v>2024</v>
      </c>
      <c r="V235" t="s">
        <v>7</v>
      </c>
      <c r="W235" t="s">
        <v>8</v>
      </c>
      <c r="X235">
        <v>11</v>
      </c>
      <c r="Y235" t="s">
        <v>22</v>
      </c>
      <c r="Z235">
        <v>34760</v>
      </c>
      <c r="AA235" t="s">
        <v>346</v>
      </c>
      <c r="AB235" t="s">
        <v>12</v>
      </c>
      <c r="AC235">
        <v>0.2</v>
      </c>
    </row>
    <row r="236" spans="21:29" x14ac:dyDescent="0.25">
      <c r="U236">
        <v>2024</v>
      </c>
      <c r="V236" t="s">
        <v>7</v>
      </c>
      <c r="W236" t="s">
        <v>8</v>
      </c>
      <c r="X236">
        <v>28</v>
      </c>
      <c r="Y236" t="s">
        <v>32</v>
      </c>
      <c r="Z236">
        <v>34859</v>
      </c>
      <c r="AA236" t="s">
        <v>333</v>
      </c>
      <c r="AB236" t="s">
        <v>12</v>
      </c>
      <c r="AC236">
        <v>1.5</v>
      </c>
    </row>
    <row r="237" spans="21:29" x14ac:dyDescent="0.25">
      <c r="U237">
        <v>2024</v>
      </c>
      <c r="V237" t="s">
        <v>7</v>
      </c>
      <c r="W237" t="s">
        <v>8</v>
      </c>
      <c r="X237">
        <v>35</v>
      </c>
      <c r="Y237" t="s">
        <v>37</v>
      </c>
      <c r="Z237">
        <v>34861</v>
      </c>
      <c r="AA237" t="s">
        <v>318</v>
      </c>
      <c r="AB237" t="s">
        <v>12</v>
      </c>
      <c r="AC237">
        <v>3</v>
      </c>
    </row>
    <row r="238" spans="21:29" x14ac:dyDescent="0.25">
      <c r="U238">
        <v>2024</v>
      </c>
      <c r="V238" t="s">
        <v>7</v>
      </c>
      <c r="W238" t="s">
        <v>8</v>
      </c>
      <c r="X238">
        <v>35</v>
      </c>
      <c r="Y238" t="s">
        <v>37</v>
      </c>
      <c r="Z238">
        <v>34868</v>
      </c>
      <c r="AA238" t="s">
        <v>347</v>
      </c>
      <c r="AB238" t="s">
        <v>12</v>
      </c>
      <c r="AC238">
        <v>4.5</v>
      </c>
    </row>
    <row r="239" spans="21:29" x14ac:dyDescent="0.25">
      <c r="U239">
        <v>2024</v>
      </c>
      <c r="V239" t="s">
        <v>7</v>
      </c>
      <c r="W239" t="s">
        <v>8</v>
      </c>
      <c r="X239">
        <v>13</v>
      </c>
      <c r="Y239" t="s">
        <v>24</v>
      </c>
      <c r="Z239">
        <v>35690</v>
      </c>
      <c r="AA239" t="s">
        <v>348</v>
      </c>
      <c r="AB239" t="s">
        <v>12</v>
      </c>
      <c r="AC239">
        <v>12</v>
      </c>
    </row>
    <row r="240" spans="21:29" x14ac:dyDescent="0.25">
      <c r="U240">
        <v>2024</v>
      </c>
      <c r="V240" t="s">
        <v>7</v>
      </c>
      <c r="W240" t="s">
        <v>8</v>
      </c>
      <c r="X240">
        <v>28</v>
      </c>
      <c r="Y240" t="s">
        <v>32</v>
      </c>
      <c r="Z240">
        <v>35697</v>
      </c>
      <c r="AA240" t="s">
        <v>349</v>
      </c>
      <c r="AB240" t="s">
        <v>12</v>
      </c>
      <c r="AC240">
        <v>5</v>
      </c>
    </row>
    <row r="241" spans="21:29" x14ac:dyDescent="0.25">
      <c r="U241">
        <v>2024</v>
      </c>
      <c r="V241" t="s">
        <v>7</v>
      </c>
      <c r="W241" t="s">
        <v>8</v>
      </c>
      <c r="X241">
        <v>12</v>
      </c>
      <c r="Y241" t="s">
        <v>23</v>
      </c>
      <c r="Z241">
        <v>35699</v>
      </c>
      <c r="AA241" t="s">
        <v>323</v>
      </c>
      <c r="AB241" t="s">
        <v>12</v>
      </c>
      <c r="AC241">
        <v>2.25</v>
      </c>
    </row>
    <row r="242" spans="21:29" x14ac:dyDescent="0.25">
      <c r="U242">
        <v>2024</v>
      </c>
      <c r="V242" t="s">
        <v>7</v>
      </c>
      <c r="W242" t="s">
        <v>8</v>
      </c>
      <c r="X242">
        <v>12</v>
      </c>
      <c r="Y242" t="s">
        <v>23</v>
      </c>
      <c r="Z242">
        <v>35700</v>
      </c>
      <c r="AA242" t="s">
        <v>324</v>
      </c>
      <c r="AB242" t="s">
        <v>12</v>
      </c>
      <c r="AC242">
        <v>2.25</v>
      </c>
    </row>
    <row r="243" spans="21:29" x14ac:dyDescent="0.25">
      <c r="U243">
        <v>2024</v>
      </c>
      <c r="V243" t="s">
        <v>7</v>
      </c>
      <c r="W243" t="s">
        <v>8</v>
      </c>
      <c r="X243">
        <v>39</v>
      </c>
      <c r="Y243" t="s">
        <v>38</v>
      </c>
      <c r="Z243">
        <v>35714</v>
      </c>
      <c r="AA243" t="s">
        <v>304</v>
      </c>
      <c r="AB243" t="s">
        <v>12</v>
      </c>
      <c r="AC243">
        <v>2.25</v>
      </c>
    </row>
    <row r="244" spans="21:29" x14ac:dyDescent="0.25">
      <c r="U244">
        <v>2024</v>
      </c>
      <c r="V244" t="s">
        <v>7</v>
      </c>
      <c r="W244" t="s">
        <v>8</v>
      </c>
      <c r="X244">
        <v>39</v>
      </c>
      <c r="Y244" t="s">
        <v>38</v>
      </c>
      <c r="Z244">
        <v>35715</v>
      </c>
      <c r="AA244" t="s">
        <v>350</v>
      </c>
      <c r="AB244" t="s">
        <v>12</v>
      </c>
      <c r="AC244">
        <v>5</v>
      </c>
    </row>
    <row r="245" spans="21:29" x14ac:dyDescent="0.25">
      <c r="U245">
        <v>2024</v>
      </c>
      <c r="V245" t="s">
        <v>7</v>
      </c>
      <c r="W245" t="s">
        <v>8</v>
      </c>
      <c r="X245">
        <v>31</v>
      </c>
      <c r="Y245" t="s">
        <v>34</v>
      </c>
      <c r="Z245">
        <v>10068</v>
      </c>
      <c r="AA245" t="s">
        <v>87</v>
      </c>
      <c r="AB245" t="s">
        <v>12</v>
      </c>
      <c r="AC245">
        <v>8.9</v>
      </c>
    </row>
    <row r="246" spans="21:29" x14ac:dyDescent="0.25">
      <c r="U246">
        <v>2024</v>
      </c>
      <c r="V246" t="s">
        <v>7</v>
      </c>
      <c r="W246" t="s">
        <v>8</v>
      </c>
      <c r="X246">
        <v>31</v>
      </c>
      <c r="Y246" t="s">
        <v>34</v>
      </c>
      <c r="Z246">
        <v>10073</v>
      </c>
      <c r="AA246" t="s">
        <v>88</v>
      </c>
      <c r="AB246" t="s">
        <v>12</v>
      </c>
      <c r="AC246">
        <v>7</v>
      </c>
    </row>
    <row r="247" spans="21:29" x14ac:dyDescent="0.25">
      <c r="U247">
        <v>2024</v>
      </c>
      <c r="V247" t="s">
        <v>7</v>
      </c>
      <c r="W247" t="s">
        <v>8</v>
      </c>
      <c r="X247">
        <v>21</v>
      </c>
      <c r="Y247" t="s">
        <v>30</v>
      </c>
      <c r="Z247">
        <v>10073</v>
      </c>
      <c r="AA247" t="s">
        <v>88</v>
      </c>
      <c r="AB247" t="s">
        <v>12</v>
      </c>
      <c r="AC247">
        <v>3.6</v>
      </c>
    </row>
    <row r="248" spans="21:29" x14ac:dyDescent="0.25">
      <c r="U248">
        <v>2024</v>
      </c>
      <c r="V248" t="s">
        <v>7</v>
      </c>
      <c r="W248" t="s">
        <v>8</v>
      </c>
      <c r="X248">
        <v>21</v>
      </c>
      <c r="Y248" t="s">
        <v>30</v>
      </c>
      <c r="Z248">
        <v>10077</v>
      </c>
      <c r="AA248" t="s">
        <v>89</v>
      </c>
      <c r="AB248" t="s">
        <v>12</v>
      </c>
      <c r="AC248">
        <v>5.5</v>
      </c>
    </row>
    <row r="249" spans="21:29" x14ac:dyDescent="0.25">
      <c r="U249">
        <v>2024</v>
      </c>
      <c r="V249" t="s">
        <v>7</v>
      </c>
      <c r="W249" t="s">
        <v>8</v>
      </c>
      <c r="X249">
        <v>7</v>
      </c>
      <c r="Y249" t="s">
        <v>19</v>
      </c>
      <c r="Z249">
        <v>10126</v>
      </c>
      <c r="AA249" t="s">
        <v>150</v>
      </c>
      <c r="AB249" t="s">
        <v>12</v>
      </c>
      <c r="AC249">
        <v>6.5</v>
      </c>
    </row>
    <row r="250" spans="21:29" x14ac:dyDescent="0.25">
      <c r="U250">
        <v>2024</v>
      </c>
      <c r="V250" t="s">
        <v>7</v>
      </c>
      <c r="W250" t="s">
        <v>8</v>
      </c>
      <c r="X250">
        <v>26</v>
      </c>
      <c r="Y250" t="s">
        <v>31</v>
      </c>
      <c r="Z250">
        <v>10134</v>
      </c>
      <c r="AA250" t="s">
        <v>151</v>
      </c>
      <c r="AB250" t="s">
        <v>12</v>
      </c>
      <c r="AC250">
        <v>6.5</v>
      </c>
    </row>
    <row r="251" spans="21:29" x14ac:dyDescent="0.25">
      <c r="U251">
        <v>2024</v>
      </c>
      <c r="V251" t="s">
        <v>7</v>
      </c>
      <c r="W251" t="s">
        <v>8</v>
      </c>
      <c r="X251">
        <v>7</v>
      </c>
      <c r="Y251" t="s">
        <v>19</v>
      </c>
      <c r="Z251">
        <v>10135</v>
      </c>
      <c r="AA251" t="s">
        <v>125</v>
      </c>
      <c r="AB251" t="s">
        <v>12</v>
      </c>
      <c r="AC251">
        <v>6</v>
      </c>
    </row>
    <row r="252" spans="21:29" x14ac:dyDescent="0.25">
      <c r="U252">
        <v>2024</v>
      </c>
      <c r="V252" t="s">
        <v>7</v>
      </c>
      <c r="W252" t="s">
        <v>8</v>
      </c>
      <c r="X252">
        <v>7</v>
      </c>
      <c r="Y252" t="s">
        <v>19</v>
      </c>
      <c r="Z252">
        <v>10136</v>
      </c>
      <c r="AA252" t="s">
        <v>124</v>
      </c>
      <c r="AB252" t="s">
        <v>12</v>
      </c>
      <c r="AC252">
        <v>6</v>
      </c>
    </row>
    <row r="253" spans="21:29" x14ac:dyDescent="0.25">
      <c r="U253">
        <v>2024</v>
      </c>
      <c r="V253" t="s">
        <v>7</v>
      </c>
      <c r="W253" t="s">
        <v>8</v>
      </c>
      <c r="X253">
        <v>28</v>
      </c>
      <c r="Y253" t="s">
        <v>32</v>
      </c>
      <c r="Z253">
        <v>10172</v>
      </c>
      <c r="AA253" t="s">
        <v>119</v>
      </c>
      <c r="AB253" t="s">
        <v>12</v>
      </c>
      <c r="AC253">
        <v>1</v>
      </c>
    </row>
    <row r="254" spans="21:29" x14ac:dyDescent="0.25">
      <c r="U254">
        <v>2024</v>
      </c>
      <c r="V254" t="s">
        <v>7</v>
      </c>
      <c r="W254" t="s">
        <v>8</v>
      </c>
      <c r="X254">
        <v>35</v>
      </c>
      <c r="Y254" t="s">
        <v>37</v>
      </c>
      <c r="Z254">
        <v>10176</v>
      </c>
      <c r="AA254" t="s">
        <v>176</v>
      </c>
      <c r="AB254" t="s">
        <v>12</v>
      </c>
      <c r="AC254">
        <v>6</v>
      </c>
    </row>
    <row r="255" spans="21:29" x14ac:dyDescent="0.25">
      <c r="U255">
        <v>2024</v>
      </c>
      <c r="V255" t="s">
        <v>7</v>
      </c>
      <c r="W255" t="s">
        <v>8</v>
      </c>
      <c r="X255">
        <v>26</v>
      </c>
      <c r="Y255" t="s">
        <v>31</v>
      </c>
      <c r="Z255">
        <v>11265</v>
      </c>
      <c r="AA255" t="s">
        <v>231</v>
      </c>
      <c r="AB255" t="s">
        <v>12</v>
      </c>
      <c r="AC255">
        <v>10.6</v>
      </c>
    </row>
    <row r="256" spans="21:29" x14ac:dyDescent="0.25">
      <c r="U256">
        <v>2024</v>
      </c>
      <c r="V256" t="s">
        <v>7</v>
      </c>
      <c r="W256" t="s">
        <v>8</v>
      </c>
      <c r="X256">
        <v>26</v>
      </c>
      <c r="Y256" t="s">
        <v>31</v>
      </c>
      <c r="Z256">
        <v>11266</v>
      </c>
      <c r="AA256" t="s">
        <v>232</v>
      </c>
      <c r="AB256" t="s">
        <v>12</v>
      </c>
      <c r="AC256">
        <v>8.5</v>
      </c>
    </row>
    <row r="257" spans="21:29" x14ac:dyDescent="0.25">
      <c r="U257">
        <v>2024</v>
      </c>
      <c r="V257" t="s">
        <v>7</v>
      </c>
      <c r="W257" t="s">
        <v>8</v>
      </c>
      <c r="X257">
        <v>39</v>
      </c>
      <c r="Y257" t="s">
        <v>38</v>
      </c>
      <c r="Z257">
        <v>11289</v>
      </c>
      <c r="AA257" t="s">
        <v>233</v>
      </c>
      <c r="AB257" t="s">
        <v>12</v>
      </c>
      <c r="AC257">
        <v>4.5</v>
      </c>
    </row>
    <row r="258" spans="21:29" x14ac:dyDescent="0.25">
      <c r="U258">
        <v>2024</v>
      </c>
      <c r="V258" t="s">
        <v>7</v>
      </c>
      <c r="W258" t="s">
        <v>8</v>
      </c>
      <c r="X258">
        <v>39</v>
      </c>
      <c r="Y258" t="s">
        <v>38</v>
      </c>
      <c r="Z258">
        <v>11305</v>
      </c>
      <c r="AA258" t="s">
        <v>234</v>
      </c>
      <c r="AB258" t="s">
        <v>12</v>
      </c>
      <c r="AC258">
        <v>6</v>
      </c>
    </row>
    <row r="259" spans="21:29" x14ac:dyDescent="0.25">
      <c r="U259">
        <v>2024</v>
      </c>
      <c r="V259" t="s">
        <v>7</v>
      </c>
      <c r="W259" t="s">
        <v>8</v>
      </c>
      <c r="X259">
        <v>21</v>
      </c>
      <c r="Y259" t="s">
        <v>30</v>
      </c>
      <c r="Z259">
        <v>13004</v>
      </c>
      <c r="AA259" t="s">
        <v>90</v>
      </c>
      <c r="AB259" t="s">
        <v>12</v>
      </c>
      <c r="AC259">
        <v>5.3</v>
      </c>
    </row>
    <row r="260" spans="21:29" x14ac:dyDescent="0.25">
      <c r="U260">
        <v>2024</v>
      </c>
      <c r="V260" t="s">
        <v>7</v>
      </c>
      <c r="W260" t="s">
        <v>8</v>
      </c>
      <c r="X260">
        <v>35</v>
      </c>
      <c r="Y260" t="s">
        <v>37</v>
      </c>
      <c r="Z260">
        <v>13439</v>
      </c>
      <c r="AA260" t="s">
        <v>175</v>
      </c>
      <c r="AB260" t="s">
        <v>12</v>
      </c>
      <c r="AC260">
        <v>5</v>
      </c>
    </row>
    <row r="261" spans="21:29" x14ac:dyDescent="0.25">
      <c r="U261">
        <v>2024</v>
      </c>
      <c r="V261" t="s">
        <v>7</v>
      </c>
      <c r="W261" t="s">
        <v>8</v>
      </c>
      <c r="X261">
        <v>35</v>
      </c>
      <c r="Y261" t="s">
        <v>37</v>
      </c>
      <c r="Z261">
        <v>13797</v>
      </c>
      <c r="AA261" t="s">
        <v>174</v>
      </c>
      <c r="AB261" t="s">
        <v>12</v>
      </c>
      <c r="AC261">
        <v>5</v>
      </c>
    </row>
    <row r="262" spans="21:29" x14ac:dyDescent="0.25">
      <c r="U262">
        <v>2024</v>
      </c>
      <c r="V262" t="s">
        <v>7</v>
      </c>
      <c r="W262" t="s">
        <v>8</v>
      </c>
      <c r="X262">
        <v>32</v>
      </c>
      <c r="Y262" t="s">
        <v>35</v>
      </c>
      <c r="Z262">
        <v>13919</v>
      </c>
      <c r="AA262" t="s">
        <v>260</v>
      </c>
      <c r="AB262" t="s">
        <v>12</v>
      </c>
      <c r="AC262">
        <v>1.5</v>
      </c>
    </row>
    <row r="263" spans="21:29" x14ac:dyDescent="0.25">
      <c r="U263">
        <v>2024</v>
      </c>
      <c r="V263" t="s">
        <v>7</v>
      </c>
      <c r="W263" t="s">
        <v>8</v>
      </c>
      <c r="X263">
        <v>32</v>
      </c>
      <c r="Y263" t="s">
        <v>35</v>
      </c>
      <c r="Z263">
        <v>13931</v>
      </c>
      <c r="AA263" t="s">
        <v>280</v>
      </c>
      <c r="AB263" t="s">
        <v>12</v>
      </c>
      <c r="AC263">
        <v>4.5</v>
      </c>
    </row>
    <row r="264" spans="21:29" x14ac:dyDescent="0.25">
      <c r="U264">
        <v>2024</v>
      </c>
      <c r="V264" t="s">
        <v>7</v>
      </c>
      <c r="W264" t="s">
        <v>8</v>
      </c>
      <c r="X264">
        <v>32</v>
      </c>
      <c r="Y264" t="s">
        <v>35</v>
      </c>
      <c r="Z264">
        <v>13932</v>
      </c>
      <c r="AA264" t="s">
        <v>281</v>
      </c>
      <c r="AB264" t="s">
        <v>12</v>
      </c>
      <c r="AC264">
        <v>4.5</v>
      </c>
    </row>
    <row r="265" spans="21:29" x14ac:dyDescent="0.25">
      <c r="U265">
        <v>2024</v>
      </c>
      <c r="V265" t="s">
        <v>7</v>
      </c>
      <c r="W265" t="s">
        <v>8</v>
      </c>
      <c r="X265">
        <v>39</v>
      </c>
      <c r="Y265" t="s">
        <v>38</v>
      </c>
      <c r="Z265">
        <v>13940</v>
      </c>
      <c r="AA265" t="s">
        <v>282</v>
      </c>
      <c r="AB265" t="s">
        <v>12</v>
      </c>
      <c r="AC265">
        <v>4.5</v>
      </c>
    </row>
    <row r="266" spans="21:29" x14ac:dyDescent="0.25">
      <c r="U266">
        <v>2024</v>
      </c>
      <c r="V266" t="s">
        <v>7</v>
      </c>
      <c r="W266" t="s">
        <v>8</v>
      </c>
      <c r="X266">
        <v>39</v>
      </c>
      <c r="Y266" t="s">
        <v>38</v>
      </c>
      <c r="Z266">
        <v>13942</v>
      </c>
      <c r="AA266" t="s">
        <v>283</v>
      </c>
      <c r="AB266" t="s">
        <v>12</v>
      </c>
      <c r="AC266">
        <v>4.5</v>
      </c>
    </row>
    <row r="267" spans="21:29" x14ac:dyDescent="0.25">
      <c r="U267">
        <v>2024</v>
      </c>
      <c r="V267" t="s">
        <v>7</v>
      </c>
      <c r="W267" t="s">
        <v>8</v>
      </c>
      <c r="X267">
        <v>11</v>
      </c>
      <c r="Y267" t="s">
        <v>22</v>
      </c>
      <c r="Z267">
        <v>13949</v>
      </c>
      <c r="AA267" t="s">
        <v>277</v>
      </c>
      <c r="AB267" t="s">
        <v>12</v>
      </c>
      <c r="AC267">
        <v>7.5</v>
      </c>
    </row>
    <row r="268" spans="21:29" x14ac:dyDescent="0.25">
      <c r="U268">
        <v>2024</v>
      </c>
      <c r="V268" t="s">
        <v>7</v>
      </c>
      <c r="W268" t="s">
        <v>8</v>
      </c>
      <c r="X268">
        <v>20</v>
      </c>
      <c r="Y268" t="s">
        <v>29</v>
      </c>
      <c r="Z268">
        <v>13950</v>
      </c>
      <c r="AA268" t="s">
        <v>270</v>
      </c>
      <c r="AB268" t="s">
        <v>12</v>
      </c>
      <c r="AC268">
        <v>4.4000000000000004</v>
      </c>
    </row>
    <row r="269" spans="21:29" x14ac:dyDescent="0.25">
      <c r="U269">
        <v>2024</v>
      </c>
      <c r="V269" t="s">
        <v>7</v>
      </c>
      <c r="W269" t="s">
        <v>8</v>
      </c>
      <c r="X269">
        <v>6</v>
      </c>
      <c r="Y269" t="s">
        <v>18</v>
      </c>
      <c r="Z269">
        <v>13952</v>
      </c>
      <c r="AA269" t="s">
        <v>258</v>
      </c>
      <c r="AB269" t="s">
        <v>12</v>
      </c>
      <c r="AC269">
        <v>0.8</v>
      </c>
    </row>
    <row r="270" spans="21:29" x14ac:dyDescent="0.25">
      <c r="U270">
        <v>2024</v>
      </c>
      <c r="V270" t="s">
        <v>7</v>
      </c>
      <c r="W270" t="s">
        <v>8</v>
      </c>
      <c r="X270">
        <v>20</v>
      </c>
      <c r="Y270" t="s">
        <v>29</v>
      </c>
      <c r="Z270">
        <v>13953</v>
      </c>
      <c r="AA270" t="s">
        <v>256</v>
      </c>
      <c r="AB270" t="s">
        <v>12</v>
      </c>
      <c r="AC270">
        <v>7.2</v>
      </c>
    </row>
    <row r="271" spans="21:29" x14ac:dyDescent="0.25">
      <c r="U271">
        <v>2024</v>
      </c>
      <c r="V271" t="s">
        <v>7</v>
      </c>
      <c r="W271" t="s">
        <v>8</v>
      </c>
      <c r="X271">
        <v>14</v>
      </c>
      <c r="Y271" t="s">
        <v>25</v>
      </c>
      <c r="Z271">
        <v>14691</v>
      </c>
      <c r="AA271" t="s">
        <v>91</v>
      </c>
      <c r="AB271" t="s">
        <v>12</v>
      </c>
      <c r="AC271">
        <v>6</v>
      </c>
    </row>
    <row r="272" spans="21:29" x14ac:dyDescent="0.25">
      <c r="U272">
        <v>2024</v>
      </c>
      <c r="V272" t="s">
        <v>7</v>
      </c>
      <c r="W272" t="s">
        <v>8</v>
      </c>
      <c r="X272">
        <v>20</v>
      </c>
      <c r="Y272" t="s">
        <v>29</v>
      </c>
      <c r="Z272">
        <v>14923</v>
      </c>
      <c r="AA272" t="s">
        <v>288</v>
      </c>
      <c r="AB272" t="s">
        <v>12</v>
      </c>
      <c r="AC272">
        <v>1.59</v>
      </c>
    </row>
    <row r="273" spans="21:29" x14ac:dyDescent="0.25">
      <c r="U273">
        <v>2024</v>
      </c>
      <c r="V273" t="s">
        <v>7</v>
      </c>
      <c r="W273" t="s">
        <v>8</v>
      </c>
      <c r="X273">
        <v>35</v>
      </c>
      <c r="Y273" t="s">
        <v>37</v>
      </c>
      <c r="Z273">
        <v>14943</v>
      </c>
      <c r="AA273" t="s">
        <v>351</v>
      </c>
      <c r="AB273" t="s">
        <v>12</v>
      </c>
      <c r="AC273">
        <v>6</v>
      </c>
    </row>
    <row r="274" spans="21:29" x14ac:dyDescent="0.25">
      <c r="U274">
        <v>2024</v>
      </c>
      <c r="V274" t="s">
        <v>7</v>
      </c>
      <c r="W274" t="s">
        <v>8</v>
      </c>
      <c r="X274">
        <v>35</v>
      </c>
      <c r="Y274" t="s">
        <v>37</v>
      </c>
      <c r="Z274">
        <v>14948</v>
      </c>
      <c r="AA274" t="s">
        <v>352</v>
      </c>
      <c r="AB274" t="s">
        <v>12</v>
      </c>
      <c r="AC274">
        <v>6</v>
      </c>
    </row>
    <row r="275" spans="21:29" x14ac:dyDescent="0.25">
      <c r="U275">
        <v>2024</v>
      </c>
      <c r="V275" t="s">
        <v>7</v>
      </c>
      <c r="W275" t="s">
        <v>8</v>
      </c>
      <c r="X275">
        <v>26</v>
      </c>
      <c r="Y275" t="s">
        <v>31</v>
      </c>
      <c r="Z275">
        <v>31780</v>
      </c>
      <c r="AA275" t="s">
        <v>353</v>
      </c>
      <c r="AB275" t="s">
        <v>12</v>
      </c>
      <c r="AC275">
        <v>3</v>
      </c>
    </row>
    <row r="276" spans="21:29" x14ac:dyDescent="0.25">
      <c r="U276">
        <v>2024</v>
      </c>
      <c r="V276" t="s">
        <v>7</v>
      </c>
      <c r="W276" t="s">
        <v>8</v>
      </c>
      <c r="X276">
        <v>39</v>
      </c>
      <c r="Y276" t="s">
        <v>38</v>
      </c>
      <c r="Z276">
        <v>31782</v>
      </c>
      <c r="AA276" t="s">
        <v>354</v>
      </c>
      <c r="AB276" t="s">
        <v>12</v>
      </c>
      <c r="AC276">
        <v>6</v>
      </c>
    </row>
    <row r="277" spans="21:29" x14ac:dyDescent="0.25">
      <c r="U277">
        <v>2024</v>
      </c>
      <c r="V277" t="s">
        <v>7</v>
      </c>
      <c r="W277" t="s">
        <v>8</v>
      </c>
      <c r="X277">
        <v>35</v>
      </c>
      <c r="Y277" t="s">
        <v>37</v>
      </c>
      <c r="Z277">
        <v>32092</v>
      </c>
      <c r="AA277" t="s">
        <v>355</v>
      </c>
      <c r="AB277" t="s">
        <v>12</v>
      </c>
      <c r="AC277">
        <v>3</v>
      </c>
    </row>
    <row r="278" spans="21:29" x14ac:dyDescent="0.25">
      <c r="U278">
        <v>2024</v>
      </c>
      <c r="V278" t="s">
        <v>7</v>
      </c>
      <c r="W278" t="s">
        <v>8</v>
      </c>
      <c r="X278">
        <v>35</v>
      </c>
      <c r="Y278" t="s">
        <v>37</v>
      </c>
      <c r="Z278">
        <v>32098</v>
      </c>
      <c r="AA278" t="s">
        <v>356</v>
      </c>
      <c r="AB278" t="s">
        <v>12</v>
      </c>
      <c r="AC278">
        <v>1</v>
      </c>
    </row>
    <row r="279" spans="21:29" x14ac:dyDescent="0.25">
      <c r="U279">
        <v>2024</v>
      </c>
      <c r="V279" t="s">
        <v>7</v>
      </c>
      <c r="W279" t="s">
        <v>8</v>
      </c>
      <c r="X279">
        <v>35</v>
      </c>
      <c r="Y279" t="s">
        <v>37</v>
      </c>
      <c r="Z279">
        <v>32101</v>
      </c>
      <c r="AA279" t="s">
        <v>357</v>
      </c>
      <c r="AB279" t="s">
        <v>12</v>
      </c>
      <c r="AC279">
        <v>4</v>
      </c>
    </row>
    <row r="280" spans="21:29" x14ac:dyDescent="0.25">
      <c r="U280">
        <v>2024</v>
      </c>
      <c r="V280" t="s">
        <v>7</v>
      </c>
      <c r="W280" t="s">
        <v>8</v>
      </c>
      <c r="X280">
        <v>32</v>
      </c>
      <c r="Y280" t="s">
        <v>35</v>
      </c>
      <c r="Z280">
        <v>32111</v>
      </c>
      <c r="AA280" t="s">
        <v>358</v>
      </c>
      <c r="AB280" t="s">
        <v>12</v>
      </c>
      <c r="AC280">
        <v>4</v>
      </c>
    </row>
    <row r="281" spans="21:29" x14ac:dyDescent="0.25">
      <c r="U281">
        <v>2024</v>
      </c>
      <c r="V281" t="s">
        <v>7</v>
      </c>
      <c r="W281" t="s">
        <v>8</v>
      </c>
      <c r="X281">
        <v>39</v>
      </c>
      <c r="Y281" t="s">
        <v>38</v>
      </c>
      <c r="Z281">
        <v>32393</v>
      </c>
      <c r="AA281" t="s">
        <v>359</v>
      </c>
      <c r="AB281" t="s">
        <v>12</v>
      </c>
      <c r="AC281">
        <v>1</v>
      </c>
    </row>
    <row r="282" spans="21:29" x14ac:dyDescent="0.25">
      <c r="U282">
        <v>2024</v>
      </c>
      <c r="V282" t="s">
        <v>7</v>
      </c>
      <c r="W282" t="s">
        <v>8</v>
      </c>
      <c r="X282">
        <v>31</v>
      </c>
      <c r="Y282" t="s">
        <v>34</v>
      </c>
      <c r="Z282">
        <v>32406</v>
      </c>
      <c r="AA282" t="s">
        <v>360</v>
      </c>
      <c r="AB282" t="s">
        <v>12</v>
      </c>
      <c r="AC282">
        <v>3</v>
      </c>
    </row>
    <row r="283" spans="21:29" x14ac:dyDescent="0.25">
      <c r="U283">
        <v>2024</v>
      </c>
      <c r="V283" t="s">
        <v>7</v>
      </c>
      <c r="W283" t="s">
        <v>8</v>
      </c>
      <c r="X283">
        <v>21</v>
      </c>
      <c r="Y283" t="s">
        <v>30</v>
      </c>
      <c r="Z283">
        <v>32407</v>
      </c>
      <c r="AA283" t="s">
        <v>361</v>
      </c>
      <c r="AB283" t="s">
        <v>12</v>
      </c>
      <c r="AC283">
        <v>1.2</v>
      </c>
    </row>
    <row r="284" spans="21:29" x14ac:dyDescent="0.25">
      <c r="U284">
        <v>2024</v>
      </c>
      <c r="V284" t="s">
        <v>7</v>
      </c>
      <c r="W284" t="s">
        <v>8</v>
      </c>
      <c r="X284">
        <v>96</v>
      </c>
      <c r="Y284" t="s">
        <v>41</v>
      </c>
      <c r="Z284">
        <v>32407</v>
      </c>
      <c r="AA284" t="s">
        <v>361</v>
      </c>
      <c r="AB284" t="s">
        <v>12</v>
      </c>
      <c r="AC284">
        <v>0.5</v>
      </c>
    </row>
    <row r="285" spans="21:29" x14ac:dyDescent="0.25">
      <c r="U285">
        <v>2024</v>
      </c>
      <c r="V285" t="s">
        <v>7</v>
      </c>
      <c r="W285" t="s">
        <v>8</v>
      </c>
      <c r="X285">
        <v>3</v>
      </c>
      <c r="Y285" t="s">
        <v>9</v>
      </c>
      <c r="Z285">
        <v>32408</v>
      </c>
      <c r="AA285" t="s">
        <v>362</v>
      </c>
      <c r="AB285" t="s">
        <v>12</v>
      </c>
      <c r="AC285">
        <v>2</v>
      </c>
    </row>
    <row r="286" spans="21:29" x14ac:dyDescent="0.25">
      <c r="U286">
        <v>2024</v>
      </c>
      <c r="V286" t="s">
        <v>7</v>
      </c>
      <c r="W286" t="s">
        <v>8</v>
      </c>
      <c r="X286">
        <v>3</v>
      </c>
      <c r="Y286" t="s">
        <v>9</v>
      </c>
      <c r="Z286">
        <v>32409</v>
      </c>
      <c r="AA286" t="s">
        <v>294</v>
      </c>
      <c r="AB286" t="s">
        <v>12</v>
      </c>
      <c r="AC286">
        <v>2.5</v>
      </c>
    </row>
    <row r="287" spans="21:29" x14ac:dyDescent="0.25">
      <c r="U287">
        <v>2024</v>
      </c>
      <c r="V287" t="s">
        <v>7</v>
      </c>
      <c r="W287" t="s">
        <v>8</v>
      </c>
      <c r="X287">
        <v>3</v>
      </c>
      <c r="Y287" t="s">
        <v>9</v>
      </c>
      <c r="Z287">
        <v>32411</v>
      </c>
      <c r="AA287" t="s">
        <v>309</v>
      </c>
      <c r="AB287" t="s">
        <v>12</v>
      </c>
      <c r="AC287">
        <v>1</v>
      </c>
    </row>
    <row r="288" spans="21:29" x14ac:dyDescent="0.25">
      <c r="U288">
        <v>2024</v>
      </c>
      <c r="V288" t="s">
        <v>7</v>
      </c>
      <c r="W288" t="s">
        <v>8</v>
      </c>
      <c r="X288">
        <v>32</v>
      </c>
      <c r="Y288" t="s">
        <v>35</v>
      </c>
      <c r="Z288">
        <v>34120</v>
      </c>
      <c r="AA288" t="s">
        <v>295</v>
      </c>
      <c r="AB288" t="s">
        <v>12</v>
      </c>
      <c r="AC288">
        <v>3</v>
      </c>
    </row>
    <row r="289" spans="21:29" x14ac:dyDescent="0.25">
      <c r="U289">
        <v>2024</v>
      </c>
      <c r="V289" t="s">
        <v>7</v>
      </c>
      <c r="W289" t="s">
        <v>8</v>
      </c>
      <c r="X289">
        <v>26</v>
      </c>
      <c r="Y289" t="s">
        <v>31</v>
      </c>
      <c r="Z289">
        <v>34121</v>
      </c>
      <c r="AA289" t="s">
        <v>363</v>
      </c>
      <c r="AB289" t="s">
        <v>12</v>
      </c>
      <c r="AC289">
        <v>4.5</v>
      </c>
    </row>
    <row r="290" spans="21:29" x14ac:dyDescent="0.25">
      <c r="U290">
        <v>2024</v>
      </c>
      <c r="V290" t="s">
        <v>7</v>
      </c>
      <c r="W290" t="s">
        <v>8</v>
      </c>
      <c r="X290">
        <v>15</v>
      </c>
      <c r="Y290" t="s">
        <v>26</v>
      </c>
      <c r="Z290">
        <v>34121</v>
      </c>
      <c r="AA290" t="s">
        <v>363</v>
      </c>
      <c r="AB290" t="s">
        <v>12</v>
      </c>
      <c r="AC290">
        <v>0.6</v>
      </c>
    </row>
    <row r="291" spans="21:29" x14ac:dyDescent="0.25">
      <c r="U291">
        <v>2024</v>
      </c>
      <c r="V291" t="s">
        <v>7</v>
      </c>
      <c r="W291" t="s">
        <v>8</v>
      </c>
      <c r="X291">
        <v>7</v>
      </c>
      <c r="Y291" t="s">
        <v>19</v>
      </c>
      <c r="Z291">
        <v>34123</v>
      </c>
      <c r="AA291" t="s">
        <v>364</v>
      </c>
      <c r="AB291" t="s">
        <v>12</v>
      </c>
      <c r="AC291">
        <v>3.5</v>
      </c>
    </row>
    <row r="292" spans="21:29" x14ac:dyDescent="0.25">
      <c r="U292">
        <v>2024</v>
      </c>
      <c r="V292" t="s">
        <v>7</v>
      </c>
      <c r="W292" t="s">
        <v>8</v>
      </c>
      <c r="X292">
        <v>28</v>
      </c>
      <c r="Y292" t="s">
        <v>32</v>
      </c>
      <c r="Z292">
        <v>34123</v>
      </c>
      <c r="AA292" t="s">
        <v>364</v>
      </c>
      <c r="AB292" t="s">
        <v>12</v>
      </c>
      <c r="AC292">
        <v>1.5</v>
      </c>
    </row>
    <row r="293" spans="21:29" x14ac:dyDescent="0.25">
      <c r="U293">
        <v>2024</v>
      </c>
      <c r="V293" t="s">
        <v>7</v>
      </c>
      <c r="W293" t="s">
        <v>8</v>
      </c>
      <c r="X293">
        <v>28</v>
      </c>
      <c r="Y293" t="s">
        <v>32</v>
      </c>
      <c r="Z293">
        <v>34125</v>
      </c>
      <c r="AA293" t="s">
        <v>365</v>
      </c>
      <c r="AB293" t="s">
        <v>12</v>
      </c>
      <c r="AC293">
        <v>4</v>
      </c>
    </row>
    <row r="294" spans="21:29" x14ac:dyDescent="0.25">
      <c r="U294">
        <v>2024</v>
      </c>
      <c r="V294" t="s">
        <v>7</v>
      </c>
      <c r="W294" t="s">
        <v>8</v>
      </c>
      <c r="X294">
        <v>11</v>
      </c>
      <c r="Y294" t="s">
        <v>22</v>
      </c>
      <c r="Z294">
        <v>34862</v>
      </c>
      <c r="AA294" t="s">
        <v>366</v>
      </c>
      <c r="AB294" t="s">
        <v>12</v>
      </c>
      <c r="AC294">
        <v>4.5</v>
      </c>
    </row>
    <row r="295" spans="21:29" x14ac:dyDescent="0.25">
      <c r="U295">
        <v>2024</v>
      </c>
      <c r="V295" t="s">
        <v>7</v>
      </c>
      <c r="W295" t="s">
        <v>8</v>
      </c>
      <c r="X295">
        <v>35</v>
      </c>
      <c r="Y295" t="s">
        <v>37</v>
      </c>
      <c r="Z295">
        <v>34869</v>
      </c>
      <c r="AA295" t="s">
        <v>367</v>
      </c>
      <c r="AB295" t="s">
        <v>12</v>
      </c>
      <c r="AC295">
        <v>4.5</v>
      </c>
    </row>
    <row r="296" spans="21:29" x14ac:dyDescent="0.25">
      <c r="U296">
        <v>2024</v>
      </c>
      <c r="V296" t="s">
        <v>7</v>
      </c>
      <c r="W296" t="s">
        <v>8</v>
      </c>
      <c r="X296">
        <v>26</v>
      </c>
      <c r="Y296" t="s">
        <v>31</v>
      </c>
      <c r="Z296">
        <v>35707</v>
      </c>
      <c r="AA296" t="s">
        <v>368</v>
      </c>
      <c r="AB296" t="s">
        <v>12</v>
      </c>
      <c r="AC296">
        <v>4.5</v>
      </c>
    </row>
    <row r="297" spans="21:29" x14ac:dyDescent="0.25">
      <c r="U297">
        <v>2024</v>
      </c>
      <c r="V297" t="s">
        <v>7</v>
      </c>
      <c r="W297" t="s">
        <v>8</v>
      </c>
      <c r="X297">
        <v>32</v>
      </c>
      <c r="Y297" t="s">
        <v>35</v>
      </c>
      <c r="Z297">
        <v>35713</v>
      </c>
      <c r="AA297" t="s">
        <v>369</v>
      </c>
      <c r="AB297" t="s">
        <v>12</v>
      </c>
      <c r="AC297">
        <v>4.5</v>
      </c>
    </row>
    <row r="298" spans="21:29" x14ac:dyDescent="0.25">
      <c r="U298">
        <v>2024</v>
      </c>
      <c r="V298" t="s">
        <v>7</v>
      </c>
      <c r="W298" t="s">
        <v>8</v>
      </c>
      <c r="X298">
        <v>3</v>
      </c>
      <c r="Y298" t="s">
        <v>9</v>
      </c>
      <c r="Z298">
        <v>10071</v>
      </c>
      <c r="AA298" t="s">
        <v>74</v>
      </c>
      <c r="AB298" t="s">
        <v>12</v>
      </c>
      <c r="AC298">
        <v>5.5</v>
      </c>
    </row>
    <row r="299" spans="21:29" x14ac:dyDescent="0.25">
      <c r="U299">
        <v>2024</v>
      </c>
      <c r="V299" t="s">
        <v>7</v>
      </c>
      <c r="W299" t="s">
        <v>8</v>
      </c>
      <c r="X299">
        <v>44</v>
      </c>
      <c r="Y299" t="s">
        <v>40</v>
      </c>
      <c r="Z299">
        <v>10072</v>
      </c>
      <c r="AA299" t="s">
        <v>92</v>
      </c>
      <c r="AB299" t="s">
        <v>12</v>
      </c>
      <c r="AC299">
        <v>7.2</v>
      </c>
    </row>
    <row r="300" spans="21:29" x14ac:dyDescent="0.25">
      <c r="U300">
        <v>2024</v>
      </c>
      <c r="V300" t="s">
        <v>7</v>
      </c>
      <c r="W300" t="s">
        <v>8</v>
      </c>
      <c r="X300">
        <v>31</v>
      </c>
      <c r="Y300" t="s">
        <v>34</v>
      </c>
      <c r="Z300">
        <v>10080</v>
      </c>
      <c r="AA300" t="s">
        <v>93</v>
      </c>
      <c r="AB300" t="s">
        <v>12</v>
      </c>
      <c r="AC300">
        <v>7.4</v>
      </c>
    </row>
    <row r="301" spans="21:29" x14ac:dyDescent="0.25">
      <c r="U301">
        <v>2024</v>
      </c>
      <c r="V301" t="s">
        <v>7</v>
      </c>
      <c r="W301" t="s">
        <v>8</v>
      </c>
      <c r="X301">
        <v>7</v>
      </c>
      <c r="Y301" t="s">
        <v>19</v>
      </c>
      <c r="Z301">
        <v>10124</v>
      </c>
      <c r="AA301" t="s">
        <v>123</v>
      </c>
      <c r="AB301" t="s">
        <v>12</v>
      </c>
      <c r="AC301">
        <v>7.2</v>
      </c>
    </row>
    <row r="302" spans="21:29" x14ac:dyDescent="0.25">
      <c r="U302">
        <v>2024</v>
      </c>
      <c r="V302" t="s">
        <v>7</v>
      </c>
      <c r="W302" t="s">
        <v>8</v>
      </c>
      <c r="X302">
        <v>32</v>
      </c>
      <c r="Y302" t="s">
        <v>35</v>
      </c>
      <c r="Z302">
        <v>10127</v>
      </c>
      <c r="AA302" t="s">
        <v>122</v>
      </c>
      <c r="AB302" t="s">
        <v>12</v>
      </c>
      <c r="AC302">
        <v>9</v>
      </c>
    </row>
    <row r="303" spans="21:29" x14ac:dyDescent="0.25">
      <c r="U303">
        <v>2024</v>
      </c>
      <c r="V303" t="s">
        <v>7</v>
      </c>
      <c r="W303" t="s">
        <v>8</v>
      </c>
      <c r="X303">
        <v>28</v>
      </c>
      <c r="Y303" t="s">
        <v>32</v>
      </c>
      <c r="Z303">
        <v>10130</v>
      </c>
      <c r="AA303" t="s">
        <v>121</v>
      </c>
      <c r="AB303" t="s">
        <v>12</v>
      </c>
      <c r="AC303">
        <v>7.2</v>
      </c>
    </row>
    <row r="304" spans="21:29" x14ac:dyDescent="0.25">
      <c r="U304">
        <v>2024</v>
      </c>
      <c r="V304" t="s">
        <v>7</v>
      </c>
      <c r="W304" t="s">
        <v>8</v>
      </c>
      <c r="X304">
        <v>7</v>
      </c>
      <c r="Y304" t="s">
        <v>19</v>
      </c>
      <c r="Z304">
        <v>10166</v>
      </c>
      <c r="AA304" t="s">
        <v>120</v>
      </c>
      <c r="AB304" t="s">
        <v>12</v>
      </c>
      <c r="AC304">
        <v>2.5</v>
      </c>
    </row>
    <row r="305" spans="21:29" x14ac:dyDescent="0.25">
      <c r="U305">
        <v>2024</v>
      </c>
      <c r="V305" t="s">
        <v>7</v>
      </c>
      <c r="W305" t="s">
        <v>8</v>
      </c>
      <c r="X305">
        <v>7</v>
      </c>
      <c r="Y305" t="s">
        <v>19</v>
      </c>
      <c r="Z305">
        <v>10172</v>
      </c>
      <c r="AA305" t="s">
        <v>119</v>
      </c>
      <c r="AB305" t="s">
        <v>12</v>
      </c>
      <c r="AC305">
        <v>1.25</v>
      </c>
    </row>
    <row r="306" spans="21:29" x14ac:dyDescent="0.25">
      <c r="U306">
        <v>2024</v>
      </c>
      <c r="V306" t="s">
        <v>7</v>
      </c>
      <c r="W306" t="s">
        <v>8</v>
      </c>
      <c r="X306">
        <v>28</v>
      </c>
      <c r="Y306" t="s">
        <v>32</v>
      </c>
      <c r="Z306">
        <v>10192</v>
      </c>
      <c r="AA306" t="s">
        <v>173</v>
      </c>
      <c r="AB306" t="s">
        <v>12</v>
      </c>
      <c r="AC306">
        <v>7.5</v>
      </c>
    </row>
    <row r="307" spans="21:29" x14ac:dyDescent="0.25">
      <c r="U307">
        <v>2024</v>
      </c>
      <c r="V307" t="s">
        <v>7</v>
      </c>
      <c r="W307" t="s">
        <v>8</v>
      </c>
      <c r="X307">
        <v>35</v>
      </c>
      <c r="Y307" t="s">
        <v>37</v>
      </c>
      <c r="Z307">
        <v>10206</v>
      </c>
      <c r="AA307" t="s">
        <v>172</v>
      </c>
      <c r="AB307" t="s">
        <v>12</v>
      </c>
      <c r="AC307">
        <v>10.5</v>
      </c>
    </row>
    <row r="308" spans="21:29" x14ac:dyDescent="0.25">
      <c r="U308">
        <v>2024</v>
      </c>
      <c r="V308" t="s">
        <v>7</v>
      </c>
      <c r="W308" t="s">
        <v>8</v>
      </c>
      <c r="X308">
        <v>35</v>
      </c>
      <c r="Y308" t="s">
        <v>37</v>
      </c>
      <c r="Z308">
        <v>10222</v>
      </c>
      <c r="AA308" t="s">
        <v>171</v>
      </c>
      <c r="AB308" t="s">
        <v>12</v>
      </c>
      <c r="AC308">
        <v>5</v>
      </c>
    </row>
    <row r="309" spans="21:29" x14ac:dyDescent="0.25">
      <c r="U309">
        <v>2024</v>
      </c>
      <c r="V309" t="s">
        <v>7</v>
      </c>
      <c r="W309" t="s">
        <v>8</v>
      </c>
      <c r="X309">
        <v>35</v>
      </c>
      <c r="Y309" t="s">
        <v>37</v>
      </c>
      <c r="Z309">
        <v>10244</v>
      </c>
      <c r="AA309" t="s">
        <v>164</v>
      </c>
      <c r="AB309" t="s">
        <v>12</v>
      </c>
      <c r="AC309">
        <v>2.25</v>
      </c>
    </row>
    <row r="310" spans="21:29" x14ac:dyDescent="0.25">
      <c r="U310">
        <v>2024</v>
      </c>
      <c r="V310" t="s">
        <v>7</v>
      </c>
      <c r="W310" t="s">
        <v>8</v>
      </c>
      <c r="X310">
        <v>13</v>
      </c>
      <c r="Y310" t="s">
        <v>24</v>
      </c>
      <c r="Z310">
        <v>10262</v>
      </c>
      <c r="AA310" t="s">
        <v>170</v>
      </c>
      <c r="AB310" t="s">
        <v>12</v>
      </c>
      <c r="AC310">
        <v>4.5</v>
      </c>
    </row>
    <row r="311" spans="21:29" x14ac:dyDescent="0.25">
      <c r="U311">
        <v>2024</v>
      </c>
      <c r="V311" t="s">
        <v>7</v>
      </c>
      <c r="W311" t="s">
        <v>8</v>
      </c>
      <c r="X311">
        <v>32</v>
      </c>
      <c r="Y311" t="s">
        <v>35</v>
      </c>
      <c r="Z311">
        <v>11275</v>
      </c>
      <c r="AA311" t="s">
        <v>235</v>
      </c>
      <c r="AB311" t="s">
        <v>12</v>
      </c>
      <c r="AC311">
        <v>9</v>
      </c>
    </row>
    <row r="312" spans="21:29" x14ac:dyDescent="0.25">
      <c r="U312">
        <v>2024</v>
      </c>
      <c r="V312" t="s">
        <v>7</v>
      </c>
      <c r="W312" t="s">
        <v>8</v>
      </c>
      <c r="X312">
        <v>20</v>
      </c>
      <c r="Y312" t="s">
        <v>29</v>
      </c>
      <c r="Z312">
        <v>11284</v>
      </c>
      <c r="AA312" t="s">
        <v>236</v>
      </c>
      <c r="AB312" t="s">
        <v>12</v>
      </c>
      <c r="AC312">
        <v>7.5</v>
      </c>
    </row>
    <row r="313" spans="21:29" x14ac:dyDescent="0.25">
      <c r="U313">
        <v>2024</v>
      </c>
      <c r="V313" t="s">
        <v>7</v>
      </c>
      <c r="W313" t="s">
        <v>8</v>
      </c>
      <c r="X313">
        <v>39</v>
      </c>
      <c r="Y313" t="s">
        <v>38</v>
      </c>
      <c r="Z313">
        <v>11287</v>
      </c>
      <c r="AA313" t="s">
        <v>237</v>
      </c>
      <c r="AB313" t="s">
        <v>12</v>
      </c>
      <c r="AC313">
        <v>6</v>
      </c>
    </row>
    <row r="314" spans="21:29" x14ac:dyDescent="0.25">
      <c r="U314">
        <v>2024</v>
      </c>
      <c r="V314" t="s">
        <v>7</v>
      </c>
      <c r="W314" t="s">
        <v>8</v>
      </c>
      <c r="X314">
        <v>39</v>
      </c>
      <c r="Y314" t="s">
        <v>38</v>
      </c>
      <c r="Z314">
        <v>11288</v>
      </c>
      <c r="AA314" t="s">
        <v>238</v>
      </c>
      <c r="AB314" t="s">
        <v>12</v>
      </c>
      <c r="AC314">
        <v>4.5</v>
      </c>
    </row>
    <row r="315" spans="21:29" x14ac:dyDescent="0.25">
      <c r="U315">
        <v>2024</v>
      </c>
      <c r="V315" t="s">
        <v>7</v>
      </c>
      <c r="W315" t="s">
        <v>8</v>
      </c>
      <c r="X315">
        <v>39</v>
      </c>
      <c r="Y315" t="s">
        <v>38</v>
      </c>
      <c r="Z315">
        <v>11290</v>
      </c>
      <c r="AA315" t="s">
        <v>239</v>
      </c>
      <c r="AB315" t="s">
        <v>12</v>
      </c>
      <c r="AC315">
        <v>3</v>
      </c>
    </row>
    <row r="316" spans="21:29" x14ac:dyDescent="0.25">
      <c r="U316">
        <v>2024</v>
      </c>
      <c r="V316" t="s">
        <v>7</v>
      </c>
      <c r="W316" t="s">
        <v>8</v>
      </c>
      <c r="X316">
        <v>39</v>
      </c>
      <c r="Y316" t="s">
        <v>38</v>
      </c>
      <c r="Z316">
        <v>11295</v>
      </c>
      <c r="AA316" t="s">
        <v>240</v>
      </c>
      <c r="AB316" t="s">
        <v>12</v>
      </c>
      <c r="AC316">
        <v>6.75</v>
      </c>
    </row>
    <row r="317" spans="21:29" x14ac:dyDescent="0.25">
      <c r="U317">
        <v>2024</v>
      </c>
      <c r="V317" t="s">
        <v>7</v>
      </c>
      <c r="W317" t="s">
        <v>8</v>
      </c>
      <c r="X317">
        <v>39</v>
      </c>
      <c r="Y317" t="s">
        <v>38</v>
      </c>
      <c r="Z317">
        <v>11296</v>
      </c>
      <c r="AA317" t="s">
        <v>241</v>
      </c>
      <c r="AB317" t="s">
        <v>12</v>
      </c>
      <c r="AC317">
        <v>5.5</v>
      </c>
    </row>
    <row r="318" spans="21:29" x14ac:dyDescent="0.25">
      <c r="U318">
        <v>2024</v>
      </c>
      <c r="V318" t="s">
        <v>7</v>
      </c>
      <c r="W318" t="s">
        <v>8</v>
      </c>
      <c r="X318">
        <v>39</v>
      </c>
      <c r="Y318" t="s">
        <v>38</v>
      </c>
      <c r="Z318">
        <v>11298</v>
      </c>
      <c r="AA318" t="s">
        <v>242</v>
      </c>
      <c r="AB318" t="s">
        <v>12</v>
      </c>
      <c r="AC318">
        <v>6.7</v>
      </c>
    </row>
    <row r="319" spans="21:29" x14ac:dyDescent="0.25">
      <c r="U319">
        <v>2024</v>
      </c>
      <c r="V319" t="s">
        <v>7</v>
      </c>
      <c r="W319" t="s">
        <v>8</v>
      </c>
      <c r="X319">
        <v>39</v>
      </c>
      <c r="Y319" t="s">
        <v>38</v>
      </c>
      <c r="Z319">
        <v>11301</v>
      </c>
      <c r="AA319" t="s">
        <v>243</v>
      </c>
      <c r="AB319" t="s">
        <v>12</v>
      </c>
      <c r="AC319">
        <v>8</v>
      </c>
    </row>
    <row r="320" spans="21:29" x14ac:dyDescent="0.25">
      <c r="U320">
        <v>2024</v>
      </c>
      <c r="V320" t="s">
        <v>7</v>
      </c>
      <c r="W320" t="s">
        <v>8</v>
      </c>
      <c r="X320">
        <v>35</v>
      </c>
      <c r="Y320" t="s">
        <v>37</v>
      </c>
      <c r="Z320">
        <v>13248</v>
      </c>
      <c r="AA320" t="s">
        <v>169</v>
      </c>
      <c r="AB320" t="s">
        <v>12</v>
      </c>
      <c r="AC320">
        <v>2.5</v>
      </c>
    </row>
    <row r="321" spans="21:29" x14ac:dyDescent="0.25">
      <c r="U321">
        <v>2024</v>
      </c>
      <c r="V321" t="s">
        <v>7</v>
      </c>
      <c r="W321" t="s">
        <v>8</v>
      </c>
      <c r="X321">
        <v>13</v>
      </c>
      <c r="Y321" t="s">
        <v>24</v>
      </c>
      <c r="Z321">
        <v>13250</v>
      </c>
      <c r="AA321" t="s">
        <v>118</v>
      </c>
      <c r="AB321" t="s">
        <v>12</v>
      </c>
      <c r="AC321">
        <v>5</v>
      </c>
    </row>
    <row r="322" spans="21:29" x14ac:dyDescent="0.25">
      <c r="U322">
        <v>2024</v>
      </c>
      <c r="V322" t="s">
        <v>7</v>
      </c>
      <c r="W322" t="s">
        <v>8</v>
      </c>
      <c r="X322">
        <v>32</v>
      </c>
      <c r="Y322" t="s">
        <v>35</v>
      </c>
      <c r="Z322">
        <v>13443</v>
      </c>
      <c r="AA322" t="s">
        <v>168</v>
      </c>
      <c r="AB322" t="s">
        <v>12</v>
      </c>
      <c r="AC322">
        <v>4.5</v>
      </c>
    </row>
    <row r="323" spans="21:29" x14ac:dyDescent="0.25">
      <c r="U323">
        <v>2024</v>
      </c>
      <c r="V323" t="s">
        <v>7</v>
      </c>
      <c r="W323" t="s">
        <v>8</v>
      </c>
      <c r="X323">
        <v>26</v>
      </c>
      <c r="Y323" t="s">
        <v>31</v>
      </c>
      <c r="Z323">
        <v>13897</v>
      </c>
      <c r="AA323" t="s">
        <v>117</v>
      </c>
      <c r="AB323" t="s">
        <v>12</v>
      </c>
      <c r="AC323">
        <v>6</v>
      </c>
    </row>
    <row r="324" spans="21:29" x14ac:dyDescent="0.25">
      <c r="U324">
        <v>2024</v>
      </c>
      <c r="V324" t="s">
        <v>7</v>
      </c>
      <c r="W324" t="s">
        <v>8</v>
      </c>
      <c r="X324">
        <v>9</v>
      </c>
      <c r="Y324" t="s">
        <v>21</v>
      </c>
      <c r="Z324">
        <v>13921</v>
      </c>
      <c r="AA324" t="s">
        <v>262</v>
      </c>
      <c r="AB324" t="s">
        <v>12</v>
      </c>
      <c r="AC324">
        <v>2.7</v>
      </c>
    </row>
    <row r="325" spans="21:29" x14ac:dyDescent="0.25">
      <c r="U325">
        <v>2024</v>
      </c>
      <c r="V325" t="s">
        <v>7</v>
      </c>
      <c r="W325" t="s">
        <v>8</v>
      </c>
      <c r="X325">
        <v>11</v>
      </c>
      <c r="Y325" t="s">
        <v>22</v>
      </c>
      <c r="Z325">
        <v>13938</v>
      </c>
      <c r="AA325" t="s">
        <v>284</v>
      </c>
      <c r="AB325" t="s">
        <v>12</v>
      </c>
      <c r="AC325">
        <v>8</v>
      </c>
    </row>
    <row r="326" spans="21:29" x14ac:dyDescent="0.25">
      <c r="U326">
        <v>2024</v>
      </c>
      <c r="V326" t="s">
        <v>7</v>
      </c>
      <c r="W326" t="s">
        <v>8</v>
      </c>
      <c r="X326">
        <v>32</v>
      </c>
      <c r="Y326" t="s">
        <v>35</v>
      </c>
      <c r="Z326">
        <v>13952</v>
      </c>
      <c r="AA326" t="s">
        <v>258</v>
      </c>
      <c r="AB326" t="s">
        <v>12</v>
      </c>
      <c r="AC326">
        <v>7.6</v>
      </c>
    </row>
    <row r="327" spans="21:29" x14ac:dyDescent="0.25">
      <c r="U327">
        <v>2024</v>
      </c>
      <c r="V327" t="s">
        <v>7</v>
      </c>
      <c r="W327" t="s">
        <v>8</v>
      </c>
      <c r="X327">
        <v>6</v>
      </c>
      <c r="Y327" t="s">
        <v>18</v>
      </c>
      <c r="Z327">
        <v>14951</v>
      </c>
      <c r="AA327" t="s">
        <v>370</v>
      </c>
      <c r="AB327" t="s">
        <v>12</v>
      </c>
      <c r="AC327">
        <v>6.5</v>
      </c>
    </row>
    <row r="328" spans="21:29" x14ac:dyDescent="0.25">
      <c r="U328">
        <v>2024</v>
      </c>
      <c r="V328" t="s">
        <v>7</v>
      </c>
      <c r="W328" t="s">
        <v>8</v>
      </c>
      <c r="X328">
        <v>35</v>
      </c>
      <c r="Y328" t="s">
        <v>37</v>
      </c>
      <c r="Z328">
        <v>14961</v>
      </c>
      <c r="AA328" t="s">
        <v>340</v>
      </c>
      <c r="AB328" t="s">
        <v>12</v>
      </c>
      <c r="AC328">
        <v>7</v>
      </c>
    </row>
    <row r="329" spans="21:29" x14ac:dyDescent="0.25">
      <c r="U329">
        <v>2024</v>
      </c>
      <c r="V329" t="s">
        <v>7</v>
      </c>
      <c r="W329" t="s">
        <v>8</v>
      </c>
      <c r="X329">
        <v>13</v>
      </c>
      <c r="Y329" t="s">
        <v>24</v>
      </c>
      <c r="Z329">
        <v>14970</v>
      </c>
      <c r="AA329" t="s">
        <v>371</v>
      </c>
      <c r="AB329" t="s">
        <v>12</v>
      </c>
      <c r="AC329">
        <v>6</v>
      </c>
    </row>
    <row r="330" spans="21:29" x14ac:dyDescent="0.25">
      <c r="U330">
        <v>2024</v>
      </c>
      <c r="V330" t="s">
        <v>7</v>
      </c>
      <c r="W330" t="s">
        <v>8</v>
      </c>
      <c r="X330">
        <v>20</v>
      </c>
      <c r="Y330" t="s">
        <v>29</v>
      </c>
      <c r="Z330">
        <v>32100</v>
      </c>
      <c r="AA330" t="s">
        <v>344</v>
      </c>
      <c r="AB330" t="s">
        <v>12</v>
      </c>
      <c r="AC330">
        <v>4</v>
      </c>
    </row>
    <row r="331" spans="21:29" x14ac:dyDescent="0.25">
      <c r="U331">
        <v>2024</v>
      </c>
      <c r="V331" t="s">
        <v>7</v>
      </c>
      <c r="W331" t="s">
        <v>8</v>
      </c>
      <c r="X331">
        <v>35</v>
      </c>
      <c r="Y331" t="s">
        <v>37</v>
      </c>
      <c r="Z331">
        <v>32102</v>
      </c>
      <c r="AA331" t="s">
        <v>372</v>
      </c>
      <c r="AB331" t="s">
        <v>12</v>
      </c>
      <c r="AC331">
        <v>4</v>
      </c>
    </row>
    <row r="332" spans="21:29" x14ac:dyDescent="0.25">
      <c r="U332">
        <v>2024</v>
      </c>
      <c r="V332" t="s">
        <v>7</v>
      </c>
      <c r="W332" t="s">
        <v>8</v>
      </c>
      <c r="X332">
        <v>96</v>
      </c>
      <c r="Y332" t="s">
        <v>41</v>
      </c>
      <c r="Z332">
        <v>32395</v>
      </c>
      <c r="AA332" t="s">
        <v>293</v>
      </c>
      <c r="AB332" t="s">
        <v>12</v>
      </c>
      <c r="AC332">
        <v>4.5</v>
      </c>
    </row>
    <row r="333" spans="21:29" x14ac:dyDescent="0.25">
      <c r="U333">
        <v>2024</v>
      </c>
      <c r="V333" t="s">
        <v>7</v>
      </c>
      <c r="W333" t="s">
        <v>8</v>
      </c>
      <c r="X333">
        <v>26</v>
      </c>
      <c r="Y333" t="s">
        <v>31</v>
      </c>
      <c r="Z333">
        <v>32403</v>
      </c>
      <c r="AA333" t="s">
        <v>330</v>
      </c>
      <c r="AB333" t="s">
        <v>12</v>
      </c>
      <c r="AC333">
        <v>3</v>
      </c>
    </row>
    <row r="334" spans="21:29" x14ac:dyDescent="0.25">
      <c r="U334">
        <v>2024</v>
      </c>
      <c r="V334" t="s">
        <v>7</v>
      </c>
      <c r="W334" t="s">
        <v>8</v>
      </c>
      <c r="X334">
        <v>26</v>
      </c>
      <c r="Y334" t="s">
        <v>31</v>
      </c>
      <c r="Z334">
        <v>32407</v>
      </c>
      <c r="AA334" t="s">
        <v>361</v>
      </c>
      <c r="AB334" t="s">
        <v>12</v>
      </c>
      <c r="AC334">
        <v>1.3</v>
      </c>
    </row>
    <row r="335" spans="21:29" x14ac:dyDescent="0.25">
      <c r="U335">
        <v>2024</v>
      </c>
      <c r="V335" t="s">
        <v>7</v>
      </c>
      <c r="W335" t="s">
        <v>8</v>
      </c>
      <c r="X335">
        <v>21</v>
      </c>
      <c r="Y335" t="s">
        <v>30</v>
      </c>
      <c r="Z335">
        <v>32408</v>
      </c>
      <c r="AA335" t="s">
        <v>362</v>
      </c>
      <c r="AB335" t="s">
        <v>12</v>
      </c>
      <c r="AC335">
        <v>2</v>
      </c>
    </row>
    <row r="336" spans="21:29" x14ac:dyDescent="0.25">
      <c r="U336">
        <v>2024</v>
      </c>
      <c r="V336" t="s">
        <v>7</v>
      </c>
      <c r="W336" t="s">
        <v>8</v>
      </c>
      <c r="X336">
        <v>15</v>
      </c>
      <c r="Y336" t="s">
        <v>26</v>
      </c>
      <c r="Z336">
        <v>32420</v>
      </c>
      <c r="AA336" t="s">
        <v>373</v>
      </c>
      <c r="AB336" t="s">
        <v>12</v>
      </c>
      <c r="AC336">
        <v>3</v>
      </c>
    </row>
    <row r="337" spans="21:29" x14ac:dyDescent="0.25">
      <c r="U337">
        <v>2024</v>
      </c>
      <c r="V337" t="s">
        <v>7</v>
      </c>
      <c r="W337" t="s">
        <v>8</v>
      </c>
      <c r="X337">
        <v>32</v>
      </c>
      <c r="Y337" t="s">
        <v>35</v>
      </c>
      <c r="Z337">
        <v>34119</v>
      </c>
      <c r="AA337" t="s">
        <v>374</v>
      </c>
      <c r="AB337" t="s">
        <v>12</v>
      </c>
      <c r="AC337">
        <v>6</v>
      </c>
    </row>
    <row r="338" spans="21:29" x14ac:dyDescent="0.25">
      <c r="U338">
        <v>2024</v>
      </c>
      <c r="V338" t="s">
        <v>7</v>
      </c>
      <c r="W338" t="s">
        <v>8</v>
      </c>
      <c r="X338">
        <v>35</v>
      </c>
      <c r="Y338" t="s">
        <v>37</v>
      </c>
      <c r="Z338">
        <v>34759</v>
      </c>
      <c r="AA338" t="s">
        <v>375</v>
      </c>
      <c r="AB338" t="s">
        <v>12</v>
      </c>
      <c r="AC338">
        <v>4</v>
      </c>
    </row>
    <row r="339" spans="21:29" x14ac:dyDescent="0.25">
      <c r="U339">
        <v>2024</v>
      </c>
      <c r="V339" t="s">
        <v>7</v>
      </c>
      <c r="W339" t="s">
        <v>8</v>
      </c>
      <c r="X339">
        <v>28</v>
      </c>
      <c r="Y339" t="s">
        <v>32</v>
      </c>
      <c r="Z339">
        <v>34860</v>
      </c>
      <c r="AA339" t="s">
        <v>376</v>
      </c>
      <c r="AB339" t="s">
        <v>12</v>
      </c>
      <c r="AC339">
        <v>4.5</v>
      </c>
    </row>
    <row r="340" spans="21:29" x14ac:dyDescent="0.25">
      <c r="U340">
        <v>2024</v>
      </c>
      <c r="V340" t="s">
        <v>7</v>
      </c>
      <c r="W340" t="s">
        <v>8</v>
      </c>
      <c r="X340">
        <v>28</v>
      </c>
      <c r="Y340" t="s">
        <v>32</v>
      </c>
      <c r="Z340">
        <v>35696</v>
      </c>
      <c r="AA340" t="s">
        <v>377</v>
      </c>
      <c r="AB340" t="s">
        <v>12</v>
      </c>
      <c r="AC340">
        <v>4.5</v>
      </c>
    </row>
    <row r="341" spans="21:29" x14ac:dyDescent="0.25">
      <c r="U341">
        <v>2024</v>
      </c>
      <c r="V341" t="s">
        <v>7</v>
      </c>
      <c r="W341" t="s">
        <v>8</v>
      </c>
      <c r="X341">
        <v>31</v>
      </c>
      <c r="Y341" t="s">
        <v>34</v>
      </c>
      <c r="Z341">
        <v>35701</v>
      </c>
      <c r="AA341" t="s">
        <v>302</v>
      </c>
      <c r="AB341" t="s">
        <v>12</v>
      </c>
      <c r="AC341">
        <v>2.25</v>
      </c>
    </row>
    <row r="342" spans="21:29" x14ac:dyDescent="0.25">
      <c r="U342">
        <v>2024</v>
      </c>
      <c r="V342" t="s">
        <v>7</v>
      </c>
      <c r="W342" t="s">
        <v>8</v>
      </c>
      <c r="X342">
        <v>20</v>
      </c>
      <c r="Y342" t="s">
        <v>29</v>
      </c>
      <c r="Z342">
        <v>35703</v>
      </c>
      <c r="AA342" t="s">
        <v>378</v>
      </c>
      <c r="AB342" t="s">
        <v>12</v>
      </c>
      <c r="AC342">
        <v>5</v>
      </c>
    </row>
    <row r="343" spans="21:29" x14ac:dyDescent="0.25">
      <c r="U343">
        <v>2024</v>
      </c>
      <c r="V343" t="s">
        <v>7</v>
      </c>
      <c r="W343" t="s">
        <v>8</v>
      </c>
      <c r="X343">
        <v>26</v>
      </c>
      <c r="Y343" t="s">
        <v>31</v>
      </c>
      <c r="Z343">
        <v>35706</v>
      </c>
      <c r="AA343" t="s">
        <v>379</v>
      </c>
      <c r="AB343" t="s">
        <v>12</v>
      </c>
      <c r="AC343">
        <v>4.5</v>
      </c>
    </row>
    <row r="344" spans="21:29" x14ac:dyDescent="0.25">
      <c r="U344">
        <v>2024</v>
      </c>
      <c r="V344" t="s">
        <v>7</v>
      </c>
      <c r="W344" t="s">
        <v>8</v>
      </c>
      <c r="X344">
        <v>7</v>
      </c>
      <c r="Y344" t="s">
        <v>19</v>
      </c>
      <c r="Z344">
        <v>10074</v>
      </c>
      <c r="AA344" t="s">
        <v>94</v>
      </c>
      <c r="AB344" t="s">
        <v>12</v>
      </c>
      <c r="AC344">
        <v>11.5</v>
      </c>
    </row>
    <row r="345" spans="21:29" x14ac:dyDescent="0.25">
      <c r="U345">
        <v>2024</v>
      </c>
      <c r="V345" t="s">
        <v>7</v>
      </c>
      <c r="W345" t="s">
        <v>8</v>
      </c>
      <c r="X345">
        <v>21</v>
      </c>
      <c r="Y345" t="s">
        <v>30</v>
      </c>
      <c r="Z345">
        <v>10078</v>
      </c>
      <c r="AA345" t="s">
        <v>95</v>
      </c>
      <c r="AB345" t="s">
        <v>12</v>
      </c>
      <c r="AC345">
        <v>5.9</v>
      </c>
    </row>
    <row r="346" spans="21:29" x14ac:dyDescent="0.25">
      <c r="U346">
        <v>2024</v>
      </c>
      <c r="V346" t="s">
        <v>7</v>
      </c>
      <c r="W346" t="s">
        <v>8</v>
      </c>
      <c r="X346">
        <v>21</v>
      </c>
      <c r="Y346" t="s">
        <v>30</v>
      </c>
      <c r="Z346">
        <v>10084</v>
      </c>
      <c r="AA346" t="s">
        <v>96</v>
      </c>
      <c r="AB346" t="s">
        <v>12</v>
      </c>
      <c r="AC346">
        <v>14.8</v>
      </c>
    </row>
    <row r="347" spans="21:29" x14ac:dyDescent="0.25">
      <c r="U347">
        <v>2024</v>
      </c>
      <c r="V347" t="s">
        <v>7</v>
      </c>
      <c r="W347" t="s">
        <v>8</v>
      </c>
      <c r="X347">
        <v>40</v>
      </c>
      <c r="Y347" t="s">
        <v>39</v>
      </c>
      <c r="Z347">
        <v>10100</v>
      </c>
      <c r="AA347" t="s">
        <v>97</v>
      </c>
      <c r="AB347" t="s">
        <v>12</v>
      </c>
      <c r="AC347">
        <v>4.5</v>
      </c>
    </row>
    <row r="348" spans="21:29" x14ac:dyDescent="0.25">
      <c r="U348">
        <v>2024</v>
      </c>
      <c r="V348" t="s">
        <v>7</v>
      </c>
      <c r="W348" t="s">
        <v>8</v>
      </c>
      <c r="X348">
        <v>7</v>
      </c>
      <c r="Y348" t="s">
        <v>19</v>
      </c>
      <c r="Z348">
        <v>10121</v>
      </c>
      <c r="AA348" t="s">
        <v>116</v>
      </c>
      <c r="AB348" t="s">
        <v>12</v>
      </c>
      <c r="AC348">
        <v>4.5</v>
      </c>
    </row>
    <row r="349" spans="21:29" x14ac:dyDescent="0.25">
      <c r="U349">
        <v>2024</v>
      </c>
      <c r="V349" t="s">
        <v>7</v>
      </c>
      <c r="W349" t="s">
        <v>8</v>
      </c>
      <c r="X349">
        <v>35</v>
      </c>
      <c r="Y349" t="s">
        <v>37</v>
      </c>
      <c r="Z349">
        <v>10122</v>
      </c>
      <c r="AA349" t="s">
        <v>115</v>
      </c>
      <c r="AB349" t="s">
        <v>12</v>
      </c>
      <c r="AC349">
        <v>6</v>
      </c>
    </row>
    <row r="350" spans="21:29" x14ac:dyDescent="0.25">
      <c r="U350">
        <v>2024</v>
      </c>
      <c r="V350" t="s">
        <v>7</v>
      </c>
      <c r="W350" t="s">
        <v>8</v>
      </c>
      <c r="X350">
        <v>7</v>
      </c>
      <c r="Y350" t="s">
        <v>19</v>
      </c>
      <c r="Z350">
        <v>10143</v>
      </c>
      <c r="AA350" t="s">
        <v>114</v>
      </c>
      <c r="AB350" t="s">
        <v>12</v>
      </c>
      <c r="AC350">
        <v>6.9</v>
      </c>
    </row>
    <row r="351" spans="21:29" x14ac:dyDescent="0.25">
      <c r="U351">
        <v>2024</v>
      </c>
      <c r="V351" t="s">
        <v>7</v>
      </c>
      <c r="W351" t="s">
        <v>8</v>
      </c>
      <c r="X351">
        <v>7</v>
      </c>
      <c r="Y351" t="s">
        <v>19</v>
      </c>
      <c r="Z351">
        <v>10144</v>
      </c>
      <c r="AA351" t="s">
        <v>113</v>
      </c>
      <c r="AB351" t="s">
        <v>12</v>
      </c>
      <c r="AC351">
        <v>12</v>
      </c>
    </row>
    <row r="352" spans="21:29" x14ac:dyDescent="0.25">
      <c r="U352">
        <v>2024</v>
      </c>
      <c r="V352" t="s">
        <v>7</v>
      </c>
      <c r="W352" t="s">
        <v>8</v>
      </c>
      <c r="X352">
        <v>7</v>
      </c>
      <c r="Y352" t="s">
        <v>19</v>
      </c>
      <c r="Z352">
        <v>10156</v>
      </c>
      <c r="AA352" t="s">
        <v>112</v>
      </c>
      <c r="AB352" t="s">
        <v>12</v>
      </c>
      <c r="AC352">
        <v>5</v>
      </c>
    </row>
    <row r="353" spans="21:29" x14ac:dyDescent="0.25">
      <c r="U353">
        <v>2024</v>
      </c>
      <c r="V353" t="s">
        <v>7</v>
      </c>
      <c r="W353" t="s">
        <v>8</v>
      </c>
      <c r="X353">
        <v>6</v>
      </c>
      <c r="Y353" t="s">
        <v>18</v>
      </c>
      <c r="Z353">
        <v>10182</v>
      </c>
      <c r="AA353" t="s">
        <v>167</v>
      </c>
      <c r="AB353" t="s">
        <v>12</v>
      </c>
      <c r="AC353">
        <v>10.5</v>
      </c>
    </row>
    <row r="354" spans="21:29" x14ac:dyDescent="0.25">
      <c r="U354">
        <v>2024</v>
      </c>
      <c r="V354" t="s">
        <v>7</v>
      </c>
      <c r="W354" t="s">
        <v>8</v>
      </c>
      <c r="X354">
        <v>35</v>
      </c>
      <c r="Y354" t="s">
        <v>37</v>
      </c>
      <c r="Z354">
        <v>10198</v>
      </c>
      <c r="AA354" t="s">
        <v>166</v>
      </c>
      <c r="AB354" t="s">
        <v>12</v>
      </c>
      <c r="AC354">
        <v>7</v>
      </c>
    </row>
    <row r="355" spans="21:29" x14ac:dyDescent="0.25">
      <c r="U355">
        <v>2024</v>
      </c>
      <c r="V355" t="s">
        <v>7</v>
      </c>
      <c r="W355" t="s">
        <v>8</v>
      </c>
      <c r="X355">
        <v>35</v>
      </c>
      <c r="Y355" t="s">
        <v>37</v>
      </c>
      <c r="Z355">
        <v>10217</v>
      </c>
      <c r="AA355" t="s">
        <v>156</v>
      </c>
      <c r="AB355" t="s">
        <v>12</v>
      </c>
      <c r="AC355">
        <v>5</v>
      </c>
    </row>
    <row r="356" spans="21:29" x14ac:dyDescent="0.25">
      <c r="U356">
        <v>2024</v>
      </c>
      <c r="V356" t="s">
        <v>7</v>
      </c>
      <c r="W356" t="s">
        <v>8</v>
      </c>
      <c r="X356">
        <v>20</v>
      </c>
      <c r="Y356" t="s">
        <v>29</v>
      </c>
      <c r="Z356">
        <v>11268</v>
      </c>
      <c r="AA356" t="s">
        <v>244</v>
      </c>
      <c r="AB356" t="s">
        <v>12</v>
      </c>
      <c r="AC356">
        <v>7.4</v>
      </c>
    </row>
    <row r="357" spans="21:29" x14ac:dyDescent="0.25">
      <c r="U357">
        <v>2024</v>
      </c>
      <c r="V357" t="s">
        <v>7</v>
      </c>
      <c r="W357" t="s">
        <v>8</v>
      </c>
      <c r="X357">
        <v>20</v>
      </c>
      <c r="Y357" t="s">
        <v>29</v>
      </c>
      <c r="Z357">
        <v>11271</v>
      </c>
      <c r="AA357" t="s">
        <v>245</v>
      </c>
      <c r="AB357" t="s">
        <v>12</v>
      </c>
      <c r="AC357">
        <v>7.4</v>
      </c>
    </row>
    <row r="358" spans="21:29" x14ac:dyDescent="0.25">
      <c r="U358">
        <v>2024</v>
      </c>
      <c r="V358" t="s">
        <v>7</v>
      </c>
      <c r="W358" t="s">
        <v>8</v>
      </c>
      <c r="X358">
        <v>39</v>
      </c>
      <c r="Y358" t="s">
        <v>38</v>
      </c>
      <c r="Z358">
        <v>11272</v>
      </c>
      <c r="AA358" t="s">
        <v>246</v>
      </c>
      <c r="AB358" t="s">
        <v>12</v>
      </c>
      <c r="AC358">
        <v>7.2</v>
      </c>
    </row>
    <row r="359" spans="21:29" x14ac:dyDescent="0.25">
      <c r="U359">
        <v>2024</v>
      </c>
      <c r="V359" t="s">
        <v>7</v>
      </c>
      <c r="W359" t="s">
        <v>8</v>
      </c>
      <c r="X359">
        <v>20</v>
      </c>
      <c r="Y359" t="s">
        <v>29</v>
      </c>
      <c r="Z359">
        <v>11282</v>
      </c>
      <c r="AA359" t="s">
        <v>247</v>
      </c>
      <c r="AB359" t="s">
        <v>12</v>
      </c>
      <c r="AC359">
        <v>6</v>
      </c>
    </row>
    <row r="360" spans="21:29" x14ac:dyDescent="0.25">
      <c r="U360">
        <v>2024</v>
      </c>
      <c r="V360" t="s">
        <v>7</v>
      </c>
      <c r="W360" t="s">
        <v>8</v>
      </c>
      <c r="X360">
        <v>12</v>
      </c>
      <c r="Y360" t="s">
        <v>23</v>
      </c>
      <c r="Z360">
        <v>11286</v>
      </c>
      <c r="AA360" t="s">
        <v>226</v>
      </c>
      <c r="AB360" t="s">
        <v>12</v>
      </c>
      <c r="AC360">
        <v>1.99</v>
      </c>
    </row>
    <row r="361" spans="21:29" x14ac:dyDescent="0.25">
      <c r="U361">
        <v>2024</v>
      </c>
      <c r="V361" t="s">
        <v>7</v>
      </c>
      <c r="W361" t="s">
        <v>8</v>
      </c>
      <c r="X361">
        <v>20</v>
      </c>
      <c r="Y361" t="s">
        <v>29</v>
      </c>
      <c r="Z361">
        <v>11324</v>
      </c>
      <c r="AA361" t="s">
        <v>248</v>
      </c>
      <c r="AB361" t="s">
        <v>12</v>
      </c>
      <c r="AC361">
        <v>4.5</v>
      </c>
    </row>
    <row r="362" spans="21:29" x14ac:dyDescent="0.25">
      <c r="U362">
        <v>2024</v>
      </c>
      <c r="V362" t="s">
        <v>7</v>
      </c>
      <c r="W362" t="s">
        <v>8</v>
      </c>
      <c r="X362">
        <v>12</v>
      </c>
      <c r="Y362" t="s">
        <v>23</v>
      </c>
      <c r="Z362">
        <v>11991</v>
      </c>
      <c r="AA362" t="s">
        <v>249</v>
      </c>
      <c r="AB362" t="s">
        <v>12</v>
      </c>
      <c r="AC362">
        <v>4.5</v>
      </c>
    </row>
    <row r="363" spans="21:29" x14ac:dyDescent="0.25">
      <c r="U363">
        <v>2024</v>
      </c>
      <c r="V363" t="s">
        <v>7</v>
      </c>
      <c r="W363" t="s">
        <v>8</v>
      </c>
      <c r="X363">
        <v>39</v>
      </c>
      <c r="Y363" t="s">
        <v>38</v>
      </c>
      <c r="Z363">
        <v>13016</v>
      </c>
      <c r="AA363" t="s">
        <v>250</v>
      </c>
      <c r="AB363" t="s">
        <v>12</v>
      </c>
      <c r="AC363">
        <v>4.5</v>
      </c>
    </row>
    <row r="364" spans="21:29" x14ac:dyDescent="0.25">
      <c r="U364">
        <v>2024</v>
      </c>
      <c r="V364" t="s">
        <v>7</v>
      </c>
      <c r="W364" t="s">
        <v>8</v>
      </c>
      <c r="X364">
        <v>28</v>
      </c>
      <c r="Y364" t="s">
        <v>32</v>
      </c>
      <c r="Z364">
        <v>13259</v>
      </c>
      <c r="AA364" t="s">
        <v>98</v>
      </c>
      <c r="AB364" t="s">
        <v>12</v>
      </c>
      <c r="AC364">
        <v>2</v>
      </c>
    </row>
    <row r="365" spans="21:29" x14ac:dyDescent="0.25">
      <c r="U365">
        <v>2024</v>
      </c>
      <c r="V365" t="s">
        <v>7</v>
      </c>
      <c r="W365" t="s">
        <v>8</v>
      </c>
      <c r="X365">
        <v>28</v>
      </c>
      <c r="Y365" t="s">
        <v>32</v>
      </c>
      <c r="Z365">
        <v>13268</v>
      </c>
      <c r="AA365" t="s">
        <v>98</v>
      </c>
      <c r="AB365" t="s">
        <v>12</v>
      </c>
      <c r="AC365">
        <v>4.5</v>
      </c>
    </row>
    <row r="366" spans="21:29" x14ac:dyDescent="0.25">
      <c r="U366">
        <v>2024</v>
      </c>
      <c r="V366" t="s">
        <v>7</v>
      </c>
      <c r="W366" t="s">
        <v>8</v>
      </c>
      <c r="X366">
        <v>12</v>
      </c>
      <c r="Y366" t="s">
        <v>23</v>
      </c>
      <c r="Z366">
        <v>13922</v>
      </c>
      <c r="AA366" t="s">
        <v>285</v>
      </c>
      <c r="AB366" t="s">
        <v>12</v>
      </c>
      <c r="AC366">
        <v>6</v>
      </c>
    </row>
    <row r="367" spans="21:29" x14ac:dyDescent="0.25">
      <c r="U367">
        <v>2024</v>
      </c>
      <c r="V367" t="s">
        <v>7</v>
      </c>
      <c r="W367" t="s">
        <v>8</v>
      </c>
      <c r="X367">
        <v>20</v>
      </c>
      <c r="Y367" t="s">
        <v>29</v>
      </c>
      <c r="Z367">
        <v>13924</v>
      </c>
      <c r="AA367" t="s">
        <v>286</v>
      </c>
      <c r="AB367" t="s">
        <v>12</v>
      </c>
      <c r="AC367">
        <v>8</v>
      </c>
    </row>
    <row r="368" spans="21:29" x14ac:dyDescent="0.25">
      <c r="U368">
        <v>2024</v>
      </c>
      <c r="V368" t="s">
        <v>7</v>
      </c>
      <c r="W368" t="s">
        <v>8</v>
      </c>
      <c r="X368">
        <v>39</v>
      </c>
      <c r="Y368" t="s">
        <v>38</v>
      </c>
      <c r="Z368">
        <v>13935</v>
      </c>
      <c r="AA368" t="s">
        <v>287</v>
      </c>
      <c r="AB368" t="s">
        <v>12</v>
      </c>
      <c r="AC368">
        <v>4.5</v>
      </c>
    </row>
    <row r="369" spans="21:29" x14ac:dyDescent="0.25">
      <c r="U369">
        <v>2024</v>
      </c>
      <c r="V369" t="s">
        <v>7</v>
      </c>
      <c r="W369" t="s">
        <v>8</v>
      </c>
      <c r="X369">
        <v>39</v>
      </c>
      <c r="Y369" t="s">
        <v>38</v>
      </c>
      <c r="Z369">
        <v>13953</v>
      </c>
      <c r="AA369" t="s">
        <v>256</v>
      </c>
      <c r="AB369" t="s">
        <v>12</v>
      </c>
      <c r="AC369">
        <v>1.2</v>
      </c>
    </row>
    <row r="370" spans="21:29" x14ac:dyDescent="0.25">
      <c r="U370">
        <v>2024</v>
      </c>
      <c r="V370" t="s">
        <v>7</v>
      </c>
      <c r="W370" t="s">
        <v>8</v>
      </c>
      <c r="X370">
        <v>7</v>
      </c>
      <c r="Y370" t="s">
        <v>19</v>
      </c>
      <c r="Z370">
        <v>14084</v>
      </c>
      <c r="AA370" t="s">
        <v>111</v>
      </c>
      <c r="AB370" t="s">
        <v>12</v>
      </c>
      <c r="AC370">
        <v>6</v>
      </c>
    </row>
    <row r="371" spans="21:29" x14ac:dyDescent="0.25">
      <c r="U371">
        <v>2024</v>
      </c>
      <c r="V371" t="s">
        <v>7</v>
      </c>
      <c r="W371" t="s">
        <v>8</v>
      </c>
      <c r="X371">
        <v>14</v>
      </c>
      <c r="Y371" t="s">
        <v>25</v>
      </c>
      <c r="Z371">
        <v>14920</v>
      </c>
      <c r="AA371" t="s">
        <v>86</v>
      </c>
      <c r="AB371" t="s">
        <v>12</v>
      </c>
      <c r="AC371">
        <v>2.5</v>
      </c>
    </row>
    <row r="372" spans="21:29" x14ac:dyDescent="0.25">
      <c r="U372">
        <v>2024</v>
      </c>
      <c r="V372" t="s">
        <v>7</v>
      </c>
      <c r="W372" t="s">
        <v>8</v>
      </c>
      <c r="X372">
        <v>13</v>
      </c>
      <c r="Y372" t="s">
        <v>24</v>
      </c>
      <c r="Z372">
        <v>15013</v>
      </c>
      <c r="AA372" t="s">
        <v>126</v>
      </c>
      <c r="AB372" t="s">
        <v>12</v>
      </c>
      <c r="AC372">
        <v>4.5</v>
      </c>
    </row>
    <row r="373" spans="21:29" x14ac:dyDescent="0.25">
      <c r="U373">
        <v>2024</v>
      </c>
      <c r="V373" t="s">
        <v>7</v>
      </c>
      <c r="W373" t="s">
        <v>8</v>
      </c>
      <c r="X373">
        <v>12</v>
      </c>
      <c r="Y373" t="s">
        <v>23</v>
      </c>
      <c r="Z373">
        <v>31779</v>
      </c>
      <c r="AA373" t="s">
        <v>380</v>
      </c>
      <c r="AB373" t="s">
        <v>12</v>
      </c>
      <c r="AC373">
        <v>4.5</v>
      </c>
    </row>
    <row r="374" spans="21:29" x14ac:dyDescent="0.25">
      <c r="U374">
        <v>2024</v>
      </c>
      <c r="V374" t="s">
        <v>7</v>
      </c>
      <c r="W374" t="s">
        <v>8</v>
      </c>
      <c r="X374">
        <v>12</v>
      </c>
      <c r="Y374" t="s">
        <v>23</v>
      </c>
      <c r="Z374">
        <v>31787</v>
      </c>
      <c r="AA374" t="s">
        <v>381</v>
      </c>
      <c r="AB374" t="s">
        <v>12</v>
      </c>
      <c r="AC374">
        <v>4.5</v>
      </c>
    </row>
    <row r="375" spans="21:29" x14ac:dyDescent="0.25">
      <c r="U375">
        <v>2024</v>
      </c>
      <c r="V375" t="s">
        <v>7</v>
      </c>
      <c r="W375" t="s">
        <v>8</v>
      </c>
      <c r="X375">
        <v>39</v>
      </c>
      <c r="Y375" t="s">
        <v>38</v>
      </c>
      <c r="Z375">
        <v>32097</v>
      </c>
      <c r="AA375" t="s">
        <v>382</v>
      </c>
      <c r="AB375" t="s">
        <v>12</v>
      </c>
      <c r="AC375">
        <v>1</v>
      </c>
    </row>
    <row r="376" spans="21:29" x14ac:dyDescent="0.25">
      <c r="U376">
        <v>2024</v>
      </c>
      <c r="V376" t="s">
        <v>7</v>
      </c>
      <c r="W376" t="s">
        <v>8</v>
      </c>
      <c r="X376">
        <v>35</v>
      </c>
      <c r="Y376" t="s">
        <v>37</v>
      </c>
      <c r="Z376">
        <v>32398</v>
      </c>
      <c r="AA376" t="s">
        <v>383</v>
      </c>
      <c r="AB376" t="s">
        <v>12</v>
      </c>
      <c r="AC376">
        <v>4</v>
      </c>
    </row>
    <row r="377" spans="21:29" x14ac:dyDescent="0.25">
      <c r="U377">
        <v>2024</v>
      </c>
      <c r="V377" t="s">
        <v>7</v>
      </c>
      <c r="W377" t="s">
        <v>8</v>
      </c>
      <c r="X377">
        <v>21</v>
      </c>
      <c r="Y377" t="s">
        <v>30</v>
      </c>
      <c r="Z377">
        <v>32404</v>
      </c>
      <c r="AA377" t="s">
        <v>96</v>
      </c>
      <c r="AB377" t="s">
        <v>12</v>
      </c>
      <c r="AC377">
        <v>3</v>
      </c>
    </row>
    <row r="378" spans="21:29" x14ac:dyDescent="0.25">
      <c r="U378">
        <v>2024</v>
      </c>
      <c r="V378" t="s">
        <v>7</v>
      </c>
      <c r="W378" t="s">
        <v>8</v>
      </c>
      <c r="X378">
        <v>7</v>
      </c>
      <c r="Y378" t="s">
        <v>19</v>
      </c>
      <c r="Z378">
        <v>32412</v>
      </c>
      <c r="AA378" t="s">
        <v>316</v>
      </c>
      <c r="AB378" t="s">
        <v>12</v>
      </c>
      <c r="AC378">
        <v>1</v>
      </c>
    </row>
    <row r="379" spans="21:29" x14ac:dyDescent="0.25">
      <c r="U379">
        <v>2024</v>
      </c>
      <c r="V379" t="s">
        <v>7</v>
      </c>
      <c r="W379" t="s">
        <v>8</v>
      </c>
      <c r="X379">
        <v>96</v>
      </c>
      <c r="Y379" t="s">
        <v>41</v>
      </c>
      <c r="Z379">
        <v>32412</v>
      </c>
      <c r="AA379" t="s">
        <v>316</v>
      </c>
      <c r="AB379" t="s">
        <v>12</v>
      </c>
      <c r="AC379">
        <v>1</v>
      </c>
    </row>
    <row r="380" spans="21:29" x14ac:dyDescent="0.25">
      <c r="U380">
        <v>2024</v>
      </c>
      <c r="V380" t="s">
        <v>7</v>
      </c>
      <c r="W380" t="s">
        <v>8</v>
      </c>
      <c r="X380">
        <v>96</v>
      </c>
      <c r="Y380" t="s">
        <v>41</v>
      </c>
      <c r="Z380">
        <v>34123</v>
      </c>
      <c r="AA380" t="s">
        <v>364</v>
      </c>
      <c r="AB380" t="s">
        <v>12</v>
      </c>
      <c r="AC380">
        <v>1</v>
      </c>
    </row>
    <row r="381" spans="21:29" x14ac:dyDescent="0.25">
      <c r="U381">
        <v>2024</v>
      </c>
      <c r="V381" t="s">
        <v>7</v>
      </c>
      <c r="W381" t="s">
        <v>8</v>
      </c>
      <c r="X381">
        <v>6</v>
      </c>
      <c r="Y381" t="s">
        <v>18</v>
      </c>
      <c r="Z381">
        <v>34124</v>
      </c>
      <c r="AA381" t="s">
        <v>296</v>
      </c>
      <c r="AB381" t="s">
        <v>12</v>
      </c>
      <c r="AC381">
        <v>1.5</v>
      </c>
    </row>
    <row r="382" spans="21:29" x14ac:dyDescent="0.25">
      <c r="U382">
        <v>2024</v>
      </c>
      <c r="V382" t="s">
        <v>7</v>
      </c>
      <c r="W382" t="s">
        <v>8</v>
      </c>
      <c r="X382">
        <v>7</v>
      </c>
      <c r="Y382" t="s">
        <v>19</v>
      </c>
      <c r="Z382">
        <v>34126</v>
      </c>
      <c r="AA382" t="s">
        <v>297</v>
      </c>
      <c r="AB382" t="s">
        <v>12</v>
      </c>
      <c r="AC382">
        <v>1</v>
      </c>
    </row>
    <row r="383" spans="21:29" x14ac:dyDescent="0.25">
      <c r="U383">
        <v>2024</v>
      </c>
      <c r="V383" t="s">
        <v>7</v>
      </c>
      <c r="W383" t="s">
        <v>8</v>
      </c>
      <c r="X383">
        <v>32</v>
      </c>
      <c r="Y383" t="s">
        <v>35</v>
      </c>
      <c r="Z383">
        <v>34756</v>
      </c>
      <c r="AA383" t="s">
        <v>384</v>
      </c>
      <c r="AB383" t="s">
        <v>12</v>
      </c>
      <c r="AC383">
        <v>4</v>
      </c>
    </row>
    <row r="384" spans="21:29" x14ac:dyDescent="0.25">
      <c r="U384">
        <v>2024</v>
      </c>
      <c r="V384" t="s">
        <v>7</v>
      </c>
      <c r="W384" t="s">
        <v>8</v>
      </c>
      <c r="X384">
        <v>28</v>
      </c>
      <c r="Y384" t="s">
        <v>32</v>
      </c>
      <c r="Z384">
        <v>34870</v>
      </c>
      <c r="AA384" t="s">
        <v>385</v>
      </c>
      <c r="AB384" t="s">
        <v>12</v>
      </c>
      <c r="AC384">
        <v>4.5</v>
      </c>
    </row>
    <row r="385" spans="21:29" x14ac:dyDescent="0.25">
      <c r="U385">
        <v>2024</v>
      </c>
      <c r="V385" t="s">
        <v>7</v>
      </c>
      <c r="W385" t="s">
        <v>8</v>
      </c>
      <c r="X385">
        <v>28</v>
      </c>
      <c r="Y385" t="s">
        <v>32</v>
      </c>
      <c r="Z385">
        <v>34873</v>
      </c>
      <c r="AA385" t="s">
        <v>321</v>
      </c>
      <c r="AB385" t="s">
        <v>12</v>
      </c>
      <c r="AC385">
        <v>1</v>
      </c>
    </row>
    <row r="386" spans="21:29" x14ac:dyDescent="0.25">
      <c r="U386">
        <v>2024</v>
      </c>
      <c r="V386" t="s">
        <v>7</v>
      </c>
      <c r="W386" t="s">
        <v>8</v>
      </c>
      <c r="X386">
        <v>26</v>
      </c>
      <c r="Y386" t="s">
        <v>31</v>
      </c>
      <c r="Z386">
        <v>35710</v>
      </c>
      <c r="AA386" t="s">
        <v>386</v>
      </c>
      <c r="AB386" t="s">
        <v>12</v>
      </c>
      <c r="AC386">
        <v>5</v>
      </c>
    </row>
    <row r="387" spans="21:29" x14ac:dyDescent="0.25">
      <c r="U387">
        <v>2024</v>
      </c>
      <c r="V387" t="s">
        <v>7</v>
      </c>
      <c r="W387" t="s">
        <v>8</v>
      </c>
      <c r="X387">
        <v>34</v>
      </c>
      <c r="Y387" t="s">
        <v>36</v>
      </c>
      <c r="Z387">
        <v>10172</v>
      </c>
      <c r="AA387" t="s">
        <v>119</v>
      </c>
      <c r="AB387" t="s">
        <v>15</v>
      </c>
      <c r="AC387">
        <v>0.5</v>
      </c>
    </row>
    <row r="388" spans="21:29" x14ac:dyDescent="0.25">
      <c r="U388">
        <v>2024</v>
      </c>
      <c r="V388" t="s">
        <v>7</v>
      </c>
      <c r="W388" t="s">
        <v>8</v>
      </c>
      <c r="X388">
        <v>35</v>
      </c>
      <c r="Y388" t="s">
        <v>37</v>
      </c>
      <c r="Z388">
        <v>10177</v>
      </c>
      <c r="AA388" t="s">
        <v>201</v>
      </c>
      <c r="AB388" t="s">
        <v>15</v>
      </c>
      <c r="AC388">
        <v>5.5</v>
      </c>
    </row>
    <row r="389" spans="21:29" x14ac:dyDescent="0.25">
      <c r="U389">
        <v>2024</v>
      </c>
      <c r="V389" t="s">
        <v>7</v>
      </c>
      <c r="W389" t="s">
        <v>8</v>
      </c>
      <c r="X389">
        <v>26</v>
      </c>
      <c r="Y389" t="s">
        <v>31</v>
      </c>
      <c r="Z389">
        <v>11265</v>
      </c>
      <c r="AA389" t="s">
        <v>231</v>
      </c>
      <c r="AB389" t="s">
        <v>15</v>
      </c>
      <c r="AC389">
        <v>1.6</v>
      </c>
    </row>
    <row r="390" spans="21:29" x14ac:dyDescent="0.25">
      <c r="U390">
        <v>2024</v>
      </c>
      <c r="V390" t="s">
        <v>7</v>
      </c>
      <c r="W390" t="s">
        <v>8</v>
      </c>
      <c r="X390">
        <v>26</v>
      </c>
      <c r="Y390" t="s">
        <v>31</v>
      </c>
      <c r="Z390">
        <v>11266</v>
      </c>
      <c r="AA390" t="s">
        <v>232</v>
      </c>
      <c r="AB390" t="s">
        <v>15</v>
      </c>
      <c r="AC390">
        <v>1</v>
      </c>
    </row>
    <row r="391" spans="21:29" x14ac:dyDescent="0.25">
      <c r="U391">
        <v>2024</v>
      </c>
      <c r="V391" t="s">
        <v>7</v>
      </c>
      <c r="W391" t="s">
        <v>8</v>
      </c>
      <c r="X391">
        <v>20</v>
      </c>
      <c r="Y391" t="s">
        <v>29</v>
      </c>
      <c r="Z391">
        <v>11269</v>
      </c>
      <c r="AA391" t="s">
        <v>211</v>
      </c>
      <c r="AB391" t="s">
        <v>15</v>
      </c>
      <c r="AC391">
        <v>1.2</v>
      </c>
    </row>
    <row r="392" spans="21:29" x14ac:dyDescent="0.25">
      <c r="U392">
        <v>2024</v>
      </c>
      <c r="V392" t="s">
        <v>7</v>
      </c>
      <c r="W392" t="s">
        <v>8</v>
      </c>
      <c r="X392">
        <v>39</v>
      </c>
      <c r="Y392" t="s">
        <v>38</v>
      </c>
      <c r="Z392">
        <v>11305</v>
      </c>
      <c r="AA392" t="s">
        <v>234</v>
      </c>
      <c r="AB392" t="s">
        <v>15</v>
      </c>
      <c r="AC392">
        <v>1.5</v>
      </c>
    </row>
    <row r="393" spans="21:29" x14ac:dyDescent="0.25">
      <c r="U393">
        <v>2024</v>
      </c>
      <c r="V393" t="s">
        <v>7</v>
      </c>
      <c r="W393" t="s">
        <v>8</v>
      </c>
      <c r="X393">
        <v>35</v>
      </c>
      <c r="Y393" t="s">
        <v>37</v>
      </c>
      <c r="Z393">
        <v>13248</v>
      </c>
      <c r="AA393" t="s">
        <v>169</v>
      </c>
      <c r="AB393" t="s">
        <v>15</v>
      </c>
      <c r="AC393">
        <v>2.5</v>
      </c>
    </row>
    <row r="394" spans="21:29" x14ac:dyDescent="0.25">
      <c r="U394">
        <v>2024</v>
      </c>
      <c r="V394" t="s">
        <v>7</v>
      </c>
      <c r="W394" t="s">
        <v>8</v>
      </c>
      <c r="X394">
        <v>12</v>
      </c>
      <c r="Y394" t="s">
        <v>23</v>
      </c>
      <c r="Z394">
        <v>13922</v>
      </c>
      <c r="AA394" t="s">
        <v>285</v>
      </c>
      <c r="AB394" t="s">
        <v>15</v>
      </c>
      <c r="AC394">
        <v>1.5</v>
      </c>
    </row>
    <row r="395" spans="21:29" x14ac:dyDescent="0.25">
      <c r="U395">
        <v>2024</v>
      </c>
      <c r="V395" t="s">
        <v>7</v>
      </c>
      <c r="W395" t="s">
        <v>8</v>
      </c>
      <c r="X395">
        <v>39</v>
      </c>
      <c r="Y395" t="s">
        <v>38</v>
      </c>
      <c r="Z395">
        <v>13934</v>
      </c>
      <c r="AA395" t="s">
        <v>264</v>
      </c>
      <c r="AB395" t="s">
        <v>15</v>
      </c>
      <c r="AC395">
        <v>2</v>
      </c>
    </row>
    <row r="396" spans="21:29" x14ac:dyDescent="0.25">
      <c r="U396">
        <v>2024</v>
      </c>
      <c r="V396" t="s">
        <v>7</v>
      </c>
      <c r="W396" t="s">
        <v>8</v>
      </c>
      <c r="X396">
        <v>39</v>
      </c>
      <c r="Y396" t="s">
        <v>38</v>
      </c>
      <c r="Z396">
        <v>13935</v>
      </c>
      <c r="AA396" t="s">
        <v>287</v>
      </c>
      <c r="AB396" t="s">
        <v>15</v>
      </c>
      <c r="AC396">
        <v>2</v>
      </c>
    </row>
    <row r="397" spans="21:29" x14ac:dyDescent="0.25">
      <c r="U397">
        <v>2024</v>
      </c>
      <c r="V397" t="s">
        <v>7</v>
      </c>
      <c r="W397" t="s">
        <v>8</v>
      </c>
      <c r="X397">
        <v>39</v>
      </c>
      <c r="Y397" t="s">
        <v>38</v>
      </c>
      <c r="Z397">
        <v>13953</v>
      </c>
      <c r="AA397" t="s">
        <v>256</v>
      </c>
      <c r="AB397" t="s">
        <v>15</v>
      </c>
      <c r="AC397">
        <v>0.6</v>
      </c>
    </row>
    <row r="398" spans="21:29" x14ac:dyDescent="0.25">
      <c r="U398">
        <v>2024</v>
      </c>
      <c r="V398" t="s">
        <v>7</v>
      </c>
      <c r="W398" t="s">
        <v>8</v>
      </c>
      <c r="X398">
        <v>15</v>
      </c>
      <c r="Y398" t="s">
        <v>26</v>
      </c>
      <c r="Z398">
        <v>34121</v>
      </c>
      <c r="AA398" t="s">
        <v>363</v>
      </c>
      <c r="AB398" t="s">
        <v>15</v>
      </c>
      <c r="AC398">
        <v>0.9</v>
      </c>
    </row>
    <row r="399" spans="21:29" x14ac:dyDescent="0.25">
      <c r="U399">
        <v>2024</v>
      </c>
      <c r="V399" t="s">
        <v>7</v>
      </c>
      <c r="W399" t="s">
        <v>8</v>
      </c>
      <c r="X399">
        <v>31</v>
      </c>
      <c r="Y399" t="s">
        <v>34</v>
      </c>
      <c r="Z399">
        <v>10068</v>
      </c>
      <c r="AA399" t="s">
        <v>87</v>
      </c>
      <c r="AB399" t="s">
        <v>15</v>
      </c>
      <c r="AC399">
        <v>1.4</v>
      </c>
    </row>
    <row r="400" spans="21:29" x14ac:dyDescent="0.25">
      <c r="U400">
        <v>2024</v>
      </c>
      <c r="V400" t="s">
        <v>7</v>
      </c>
      <c r="W400" t="s">
        <v>8</v>
      </c>
      <c r="X400">
        <v>30</v>
      </c>
      <c r="Y400" t="s">
        <v>33</v>
      </c>
      <c r="Z400">
        <v>10069</v>
      </c>
      <c r="AA400" t="s">
        <v>73</v>
      </c>
      <c r="AB400" t="s">
        <v>15</v>
      </c>
      <c r="AC400">
        <v>1.2</v>
      </c>
    </row>
    <row r="401" spans="21:29" x14ac:dyDescent="0.25">
      <c r="U401">
        <v>2024</v>
      </c>
      <c r="V401" t="s">
        <v>7</v>
      </c>
      <c r="W401" t="s">
        <v>8</v>
      </c>
      <c r="X401">
        <v>34</v>
      </c>
      <c r="Y401" t="s">
        <v>36</v>
      </c>
      <c r="Z401">
        <v>10076</v>
      </c>
      <c r="AA401" t="s">
        <v>79</v>
      </c>
      <c r="AB401" t="s">
        <v>15</v>
      </c>
      <c r="AC401">
        <v>0.6</v>
      </c>
    </row>
    <row r="402" spans="21:29" x14ac:dyDescent="0.25">
      <c r="U402">
        <v>2024</v>
      </c>
      <c r="V402" t="s">
        <v>7</v>
      </c>
      <c r="W402" t="s">
        <v>8</v>
      </c>
      <c r="X402">
        <v>15</v>
      </c>
      <c r="Y402" t="s">
        <v>26</v>
      </c>
      <c r="Z402">
        <v>10090</v>
      </c>
      <c r="AA402" t="s">
        <v>70</v>
      </c>
      <c r="AB402" t="s">
        <v>15</v>
      </c>
      <c r="AC402">
        <v>3.4</v>
      </c>
    </row>
    <row r="403" spans="21:29" x14ac:dyDescent="0.25">
      <c r="U403">
        <v>2024</v>
      </c>
      <c r="V403" t="s">
        <v>7</v>
      </c>
      <c r="W403" t="s">
        <v>8</v>
      </c>
      <c r="X403">
        <v>31</v>
      </c>
      <c r="Y403" t="s">
        <v>34</v>
      </c>
      <c r="Z403">
        <v>10092</v>
      </c>
      <c r="AA403" t="s">
        <v>71</v>
      </c>
      <c r="AB403" t="s">
        <v>15</v>
      </c>
      <c r="AC403">
        <v>1.4</v>
      </c>
    </row>
    <row r="404" spans="21:29" x14ac:dyDescent="0.25">
      <c r="U404">
        <v>2024</v>
      </c>
      <c r="V404" t="s">
        <v>7</v>
      </c>
      <c r="W404" t="s">
        <v>8</v>
      </c>
      <c r="X404">
        <v>26</v>
      </c>
      <c r="Y404" t="s">
        <v>31</v>
      </c>
      <c r="Z404">
        <v>10134</v>
      </c>
      <c r="AA404" t="s">
        <v>151</v>
      </c>
      <c r="AB404" t="s">
        <v>15</v>
      </c>
      <c r="AC404">
        <v>2</v>
      </c>
    </row>
    <row r="405" spans="21:29" x14ac:dyDescent="0.25">
      <c r="U405">
        <v>2024</v>
      </c>
      <c r="V405" t="s">
        <v>7</v>
      </c>
      <c r="W405" t="s">
        <v>8</v>
      </c>
      <c r="X405">
        <v>28</v>
      </c>
      <c r="Y405" t="s">
        <v>32</v>
      </c>
      <c r="Z405">
        <v>10192</v>
      </c>
      <c r="AA405" t="s">
        <v>173</v>
      </c>
      <c r="AB405" t="s">
        <v>15</v>
      </c>
      <c r="AC405">
        <v>1.5</v>
      </c>
    </row>
    <row r="406" spans="21:29" x14ac:dyDescent="0.25">
      <c r="U406">
        <v>2024</v>
      </c>
      <c r="V406" t="s">
        <v>7</v>
      </c>
      <c r="W406" t="s">
        <v>8</v>
      </c>
      <c r="X406">
        <v>32</v>
      </c>
      <c r="Y406" t="s">
        <v>35</v>
      </c>
      <c r="Z406">
        <v>10204</v>
      </c>
      <c r="AA406" t="s">
        <v>161</v>
      </c>
      <c r="AB406" t="s">
        <v>15</v>
      </c>
      <c r="AC406">
        <v>2</v>
      </c>
    </row>
    <row r="407" spans="21:29" x14ac:dyDescent="0.25">
      <c r="U407">
        <v>2024</v>
      </c>
      <c r="V407" t="s">
        <v>7</v>
      </c>
      <c r="W407" t="s">
        <v>8</v>
      </c>
      <c r="X407">
        <v>12</v>
      </c>
      <c r="Y407" t="s">
        <v>23</v>
      </c>
      <c r="Z407">
        <v>11264</v>
      </c>
      <c r="AA407" t="s">
        <v>78</v>
      </c>
      <c r="AB407" t="s">
        <v>15</v>
      </c>
      <c r="AC407">
        <v>1.4</v>
      </c>
    </row>
    <row r="408" spans="21:29" x14ac:dyDescent="0.25">
      <c r="U408">
        <v>2024</v>
      </c>
      <c r="V408" t="s">
        <v>7</v>
      </c>
      <c r="W408" t="s">
        <v>8</v>
      </c>
      <c r="X408">
        <v>32</v>
      </c>
      <c r="Y408" t="s">
        <v>35</v>
      </c>
      <c r="Z408">
        <v>11267</v>
      </c>
      <c r="AA408" t="s">
        <v>224</v>
      </c>
      <c r="AB408" t="s">
        <v>15</v>
      </c>
      <c r="AC408">
        <v>2.6</v>
      </c>
    </row>
    <row r="409" spans="21:29" x14ac:dyDescent="0.25">
      <c r="U409">
        <v>2024</v>
      </c>
      <c r="V409" t="s">
        <v>7</v>
      </c>
      <c r="W409" t="s">
        <v>8</v>
      </c>
      <c r="X409">
        <v>20</v>
      </c>
      <c r="Y409" t="s">
        <v>29</v>
      </c>
      <c r="Z409">
        <v>13927</v>
      </c>
      <c r="AA409" t="s">
        <v>268</v>
      </c>
      <c r="AB409" t="s">
        <v>15</v>
      </c>
      <c r="AC409">
        <v>2</v>
      </c>
    </row>
    <row r="410" spans="21:29" x14ac:dyDescent="0.25">
      <c r="U410">
        <v>2024</v>
      </c>
      <c r="V410" t="s">
        <v>7</v>
      </c>
      <c r="W410" t="s">
        <v>8</v>
      </c>
      <c r="X410">
        <v>39</v>
      </c>
      <c r="Y410" t="s">
        <v>38</v>
      </c>
      <c r="Z410">
        <v>13942</v>
      </c>
      <c r="AA410" t="s">
        <v>283</v>
      </c>
      <c r="AB410" t="s">
        <v>15</v>
      </c>
      <c r="AC410">
        <v>2.25</v>
      </c>
    </row>
    <row r="411" spans="21:29" x14ac:dyDescent="0.25">
      <c r="U411">
        <v>2024</v>
      </c>
      <c r="V411" t="s">
        <v>7</v>
      </c>
      <c r="W411" t="s">
        <v>8</v>
      </c>
      <c r="X411">
        <v>15</v>
      </c>
      <c r="Y411" t="s">
        <v>26</v>
      </c>
      <c r="Z411">
        <v>13943</v>
      </c>
      <c r="AA411" t="s">
        <v>275</v>
      </c>
      <c r="AB411" t="s">
        <v>15</v>
      </c>
      <c r="AC411">
        <v>2.2000000000000002</v>
      </c>
    </row>
    <row r="412" spans="21:29" x14ac:dyDescent="0.25">
      <c r="U412">
        <v>2024</v>
      </c>
      <c r="V412" t="s">
        <v>7</v>
      </c>
      <c r="W412" t="s">
        <v>8</v>
      </c>
      <c r="X412">
        <v>6</v>
      </c>
      <c r="Y412" t="s">
        <v>18</v>
      </c>
      <c r="Z412">
        <v>13951</v>
      </c>
      <c r="AA412" t="s">
        <v>257</v>
      </c>
      <c r="AB412" t="s">
        <v>15</v>
      </c>
      <c r="AC412">
        <v>2</v>
      </c>
    </row>
    <row r="413" spans="21:29" x14ac:dyDescent="0.25">
      <c r="U413">
        <v>2024</v>
      </c>
      <c r="V413" t="s">
        <v>7</v>
      </c>
      <c r="W413" t="s">
        <v>8</v>
      </c>
      <c r="X413">
        <v>6</v>
      </c>
      <c r="Y413" t="s">
        <v>18</v>
      </c>
      <c r="Z413">
        <v>14924</v>
      </c>
      <c r="AA413" t="s">
        <v>289</v>
      </c>
      <c r="AB413" t="s">
        <v>15</v>
      </c>
      <c r="AC413">
        <v>0.8</v>
      </c>
    </row>
    <row r="414" spans="21:29" x14ac:dyDescent="0.25">
      <c r="U414">
        <v>2024</v>
      </c>
      <c r="V414" t="s">
        <v>7</v>
      </c>
      <c r="W414" t="s">
        <v>8</v>
      </c>
      <c r="X414">
        <v>35</v>
      </c>
      <c r="Y414" t="s">
        <v>37</v>
      </c>
      <c r="Z414">
        <v>14956</v>
      </c>
      <c r="AA414" t="s">
        <v>291</v>
      </c>
      <c r="AB414" t="s">
        <v>15</v>
      </c>
      <c r="AC414">
        <v>1.5</v>
      </c>
    </row>
    <row r="415" spans="21:29" x14ac:dyDescent="0.25">
      <c r="U415">
        <v>2024</v>
      </c>
      <c r="V415" t="s">
        <v>7</v>
      </c>
      <c r="W415" t="s">
        <v>8</v>
      </c>
      <c r="X415">
        <v>7</v>
      </c>
      <c r="Y415" t="s">
        <v>19</v>
      </c>
      <c r="Z415">
        <v>10075</v>
      </c>
      <c r="AA415" t="s">
        <v>68</v>
      </c>
      <c r="AB415" t="s">
        <v>15</v>
      </c>
      <c r="AC415">
        <v>1.2</v>
      </c>
    </row>
    <row r="416" spans="21:29" x14ac:dyDescent="0.25">
      <c r="U416">
        <v>2024</v>
      </c>
      <c r="V416" t="s">
        <v>7</v>
      </c>
      <c r="W416" t="s">
        <v>8</v>
      </c>
      <c r="X416">
        <v>31</v>
      </c>
      <c r="Y416" t="s">
        <v>34</v>
      </c>
      <c r="Z416">
        <v>10080</v>
      </c>
      <c r="AA416" t="s">
        <v>93</v>
      </c>
      <c r="AB416" t="s">
        <v>15</v>
      </c>
      <c r="AC416">
        <v>1.4</v>
      </c>
    </row>
    <row r="417" spans="21:29" x14ac:dyDescent="0.25">
      <c r="U417">
        <v>2024</v>
      </c>
      <c r="V417" t="s">
        <v>7</v>
      </c>
      <c r="W417" t="s">
        <v>8</v>
      </c>
      <c r="X417">
        <v>7</v>
      </c>
      <c r="Y417" t="s">
        <v>19</v>
      </c>
      <c r="Z417">
        <v>10132</v>
      </c>
      <c r="AA417" t="s">
        <v>132</v>
      </c>
      <c r="AB417" t="s">
        <v>15</v>
      </c>
      <c r="AC417">
        <v>2</v>
      </c>
    </row>
    <row r="418" spans="21:29" x14ac:dyDescent="0.25">
      <c r="U418">
        <v>2024</v>
      </c>
      <c r="V418" t="s">
        <v>7</v>
      </c>
      <c r="W418" t="s">
        <v>8</v>
      </c>
      <c r="X418">
        <v>32</v>
      </c>
      <c r="Y418" t="s">
        <v>35</v>
      </c>
      <c r="Z418">
        <v>10205</v>
      </c>
      <c r="AA418" t="s">
        <v>190</v>
      </c>
      <c r="AB418" t="s">
        <v>15</v>
      </c>
      <c r="AC418">
        <v>2</v>
      </c>
    </row>
    <row r="419" spans="21:29" x14ac:dyDescent="0.25">
      <c r="U419">
        <v>2024</v>
      </c>
      <c r="V419" t="s">
        <v>7</v>
      </c>
      <c r="W419" t="s">
        <v>8</v>
      </c>
      <c r="X419">
        <v>35</v>
      </c>
      <c r="Y419" t="s">
        <v>37</v>
      </c>
      <c r="Z419">
        <v>10214</v>
      </c>
      <c r="AA419" t="s">
        <v>202</v>
      </c>
      <c r="AB419" t="s">
        <v>15</v>
      </c>
      <c r="AC419">
        <v>5</v>
      </c>
    </row>
    <row r="420" spans="21:29" x14ac:dyDescent="0.25">
      <c r="U420">
        <v>2024</v>
      </c>
      <c r="V420" t="s">
        <v>7</v>
      </c>
      <c r="W420" t="s">
        <v>8</v>
      </c>
      <c r="X420">
        <v>32</v>
      </c>
      <c r="Y420" t="s">
        <v>35</v>
      </c>
      <c r="Z420">
        <v>11275</v>
      </c>
      <c r="AA420" t="s">
        <v>235</v>
      </c>
      <c r="AB420" t="s">
        <v>15</v>
      </c>
      <c r="AC420">
        <v>3</v>
      </c>
    </row>
    <row r="421" spans="21:29" x14ac:dyDescent="0.25">
      <c r="U421">
        <v>2024</v>
      </c>
      <c r="V421" t="s">
        <v>7</v>
      </c>
      <c r="W421" t="s">
        <v>8</v>
      </c>
      <c r="X421">
        <v>39</v>
      </c>
      <c r="Y421" t="s">
        <v>38</v>
      </c>
      <c r="Z421">
        <v>11283</v>
      </c>
      <c r="AA421" t="s">
        <v>225</v>
      </c>
      <c r="AB421" t="s">
        <v>15</v>
      </c>
      <c r="AC421">
        <v>3</v>
      </c>
    </row>
    <row r="422" spans="21:29" x14ac:dyDescent="0.25">
      <c r="U422">
        <v>2024</v>
      </c>
      <c r="V422" t="s">
        <v>7</v>
      </c>
      <c r="W422" t="s">
        <v>8</v>
      </c>
      <c r="X422">
        <v>32</v>
      </c>
      <c r="Y422" t="s">
        <v>35</v>
      </c>
      <c r="Z422">
        <v>13931</v>
      </c>
      <c r="AA422" t="s">
        <v>280</v>
      </c>
      <c r="AB422" t="s">
        <v>15</v>
      </c>
      <c r="AC422">
        <v>1</v>
      </c>
    </row>
    <row r="423" spans="21:29" x14ac:dyDescent="0.25">
      <c r="U423">
        <v>2024</v>
      </c>
      <c r="V423" t="s">
        <v>7</v>
      </c>
      <c r="W423" t="s">
        <v>8</v>
      </c>
      <c r="X423">
        <v>32</v>
      </c>
      <c r="Y423" t="s">
        <v>35</v>
      </c>
      <c r="Z423">
        <v>13953</v>
      </c>
      <c r="AA423" t="s">
        <v>256</v>
      </c>
      <c r="AB423" t="s">
        <v>15</v>
      </c>
      <c r="AC423">
        <v>3</v>
      </c>
    </row>
    <row r="424" spans="21:29" x14ac:dyDescent="0.25">
      <c r="U424">
        <v>2024</v>
      </c>
      <c r="V424" t="s">
        <v>7</v>
      </c>
      <c r="W424" t="s">
        <v>8</v>
      </c>
      <c r="X424">
        <v>35</v>
      </c>
      <c r="Y424" t="s">
        <v>37</v>
      </c>
      <c r="Z424">
        <v>14923</v>
      </c>
      <c r="AA424" t="s">
        <v>288</v>
      </c>
      <c r="AB424" t="s">
        <v>15</v>
      </c>
      <c r="AC424">
        <v>2.8</v>
      </c>
    </row>
    <row r="425" spans="21:29" x14ac:dyDescent="0.25">
      <c r="U425">
        <v>2024</v>
      </c>
      <c r="V425" t="s">
        <v>7</v>
      </c>
      <c r="W425" t="s">
        <v>8</v>
      </c>
      <c r="X425">
        <v>6</v>
      </c>
      <c r="Y425" t="s">
        <v>18</v>
      </c>
      <c r="Z425">
        <v>14951</v>
      </c>
      <c r="AA425" t="s">
        <v>370</v>
      </c>
      <c r="AB425" t="s">
        <v>15</v>
      </c>
      <c r="AC425">
        <v>3</v>
      </c>
    </row>
    <row r="426" spans="21:29" x14ac:dyDescent="0.25">
      <c r="U426">
        <v>2024</v>
      </c>
      <c r="V426" t="s">
        <v>7</v>
      </c>
      <c r="W426" t="s">
        <v>8</v>
      </c>
      <c r="X426">
        <v>35</v>
      </c>
      <c r="Y426" t="s">
        <v>37</v>
      </c>
      <c r="Z426">
        <v>32105</v>
      </c>
      <c r="AA426" t="s">
        <v>329</v>
      </c>
      <c r="AB426" t="s">
        <v>15</v>
      </c>
      <c r="AC426">
        <v>2</v>
      </c>
    </row>
    <row r="427" spans="21:29" x14ac:dyDescent="0.25">
      <c r="U427">
        <v>2024</v>
      </c>
      <c r="V427" t="s">
        <v>7</v>
      </c>
      <c r="W427" t="s">
        <v>8</v>
      </c>
      <c r="X427">
        <v>31</v>
      </c>
      <c r="Y427" t="s">
        <v>34</v>
      </c>
      <c r="Z427">
        <v>10073</v>
      </c>
      <c r="AA427" t="s">
        <v>88</v>
      </c>
      <c r="AB427" t="s">
        <v>15</v>
      </c>
      <c r="AC427">
        <v>1.6</v>
      </c>
    </row>
    <row r="428" spans="21:29" x14ac:dyDescent="0.25">
      <c r="U428">
        <v>2024</v>
      </c>
      <c r="V428" t="s">
        <v>7</v>
      </c>
      <c r="W428" t="s">
        <v>8</v>
      </c>
      <c r="X428">
        <v>31</v>
      </c>
      <c r="Y428" t="s">
        <v>34</v>
      </c>
      <c r="Z428">
        <v>10081</v>
      </c>
      <c r="AA428" t="s">
        <v>65</v>
      </c>
      <c r="AB428" t="s">
        <v>15</v>
      </c>
      <c r="AC428">
        <v>0.6</v>
      </c>
    </row>
    <row r="429" spans="21:29" x14ac:dyDescent="0.25">
      <c r="U429">
        <v>2024</v>
      </c>
      <c r="V429" t="s">
        <v>7</v>
      </c>
      <c r="W429" t="s">
        <v>8</v>
      </c>
      <c r="X429">
        <v>7</v>
      </c>
      <c r="Y429" t="s">
        <v>19</v>
      </c>
      <c r="Z429">
        <v>10124</v>
      </c>
      <c r="AA429" t="s">
        <v>123</v>
      </c>
      <c r="AB429" t="s">
        <v>15</v>
      </c>
      <c r="AC429">
        <v>1.2</v>
      </c>
    </row>
    <row r="430" spans="21:29" x14ac:dyDescent="0.25">
      <c r="U430">
        <v>2024</v>
      </c>
      <c r="V430" t="s">
        <v>7</v>
      </c>
      <c r="W430" t="s">
        <v>8</v>
      </c>
      <c r="X430">
        <v>28</v>
      </c>
      <c r="Y430" t="s">
        <v>32</v>
      </c>
      <c r="Z430">
        <v>10130</v>
      </c>
      <c r="AA430" t="s">
        <v>121</v>
      </c>
      <c r="AB430" t="s">
        <v>15</v>
      </c>
      <c r="AC430">
        <v>1.2</v>
      </c>
    </row>
    <row r="431" spans="21:29" x14ac:dyDescent="0.25">
      <c r="U431">
        <v>2024</v>
      </c>
      <c r="V431" t="s">
        <v>7</v>
      </c>
      <c r="W431" t="s">
        <v>8</v>
      </c>
      <c r="X431">
        <v>39</v>
      </c>
      <c r="Y431" t="s">
        <v>38</v>
      </c>
      <c r="Z431">
        <v>11290</v>
      </c>
      <c r="AA431" t="s">
        <v>239</v>
      </c>
      <c r="AB431" t="s">
        <v>15</v>
      </c>
      <c r="AC431">
        <v>1.5</v>
      </c>
    </row>
    <row r="432" spans="21:29" x14ac:dyDescent="0.25">
      <c r="U432">
        <v>2024</v>
      </c>
      <c r="V432" t="s">
        <v>7</v>
      </c>
      <c r="W432" t="s">
        <v>8</v>
      </c>
      <c r="X432">
        <v>26</v>
      </c>
      <c r="Y432" t="s">
        <v>31</v>
      </c>
      <c r="Z432">
        <v>13920</v>
      </c>
      <c r="AA432" t="s">
        <v>261</v>
      </c>
      <c r="AB432" t="s">
        <v>15</v>
      </c>
      <c r="AC432">
        <v>1</v>
      </c>
    </row>
    <row r="433" spans="21:29" x14ac:dyDescent="0.25">
      <c r="U433">
        <v>2024</v>
      </c>
      <c r="V433" t="s">
        <v>7</v>
      </c>
      <c r="W433" t="s">
        <v>8</v>
      </c>
      <c r="X433">
        <v>20</v>
      </c>
      <c r="Y433" t="s">
        <v>29</v>
      </c>
      <c r="Z433">
        <v>13950</v>
      </c>
      <c r="AA433" t="s">
        <v>270</v>
      </c>
      <c r="AB433" t="s">
        <v>15</v>
      </c>
      <c r="AC433">
        <v>2.2000000000000002</v>
      </c>
    </row>
    <row r="434" spans="21:29" x14ac:dyDescent="0.25">
      <c r="U434">
        <v>2024</v>
      </c>
      <c r="V434" t="s">
        <v>7</v>
      </c>
      <c r="W434" t="s">
        <v>8</v>
      </c>
      <c r="X434">
        <v>35</v>
      </c>
      <c r="Y434" t="s">
        <v>37</v>
      </c>
      <c r="Z434">
        <v>14948</v>
      </c>
      <c r="AA434" t="s">
        <v>352</v>
      </c>
      <c r="AB434" t="s">
        <v>15</v>
      </c>
      <c r="AC434">
        <v>1.5</v>
      </c>
    </row>
    <row r="435" spans="21:29" x14ac:dyDescent="0.25">
      <c r="U435">
        <v>2024</v>
      </c>
      <c r="V435" t="s">
        <v>7</v>
      </c>
      <c r="W435" t="s">
        <v>8</v>
      </c>
      <c r="X435">
        <v>44</v>
      </c>
      <c r="Y435" t="s">
        <v>40</v>
      </c>
      <c r="Z435">
        <v>10071</v>
      </c>
      <c r="AA435" t="s">
        <v>74</v>
      </c>
      <c r="AB435" t="s">
        <v>15</v>
      </c>
      <c r="AC435">
        <v>1</v>
      </c>
    </row>
    <row r="436" spans="21:29" x14ac:dyDescent="0.25">
      <c r="U436">
        <v>2024</v>
      </c>
      <c r="V436" t="s">
        <v>7</v>
      </c>
      <c r="W436" t="s">
        <v>8</v>
      </c>
      <c r="X436">
        <v>21</v>
      </c>
      <c r="Y436" t="s">
        <v>30</v>
      </c>
      <c r="Z436">
        <v>10086</v>
      </c>
      <c r="AA436" t="s">
        <v>75</v>
      </c>
      <c r="AB436" t="s">
        <v>15</v>
      </c>
      <c r="AC436">
        <v>1.5</v>
      </c>
    </row>
    <row r="437" spans="21:29" x14ac:dyDescent="0.25">
      <c r="U437">
        <v>2024</v>
      </c>
      <c r="V437" t="s">
        <v>7</v>
      </c>
      <c r="W437" t="s">
        <v>8</v>
      </c>
      <c r="X437">
        <v>15</v>
      </c>
      <c r="Y437" t="s">
        <v>26</v>
      </c>
      <c r="Z437">
        <v>10123</v>
      </c>
      <c r="AA437" t="s">
        <v>128</v>
      </c>
      <c r="AB437" t="s">
        <v>15</v>
      </c>
      <c r="AC437">
        <v>1</v>
      </c>
    </row>
    <row r="438" spans="21:29" x14ac:dyDescent="0.25">
      <c r="U438">
        <v>2024</v>
      </c>
      <c r="V438" t="s">
        <v>7</v>
      </c>
      <c r="W438" t="s">
        <v>8</v>
      </c>
      <c r="X438">
        <v>7</v>
      </c>
      <c r="Y438" t="s">
        <v>19</v>
      </c>
      <c r="Z438">
        <v>10172</v>
      </c>
      <c r="AA438" t="s">
        <v>119</v>
      </c>
      <c r="AB438" t="s">
        <v>15</v>
      </c>
      <c r="AC438">
        <v>1.25</v>
      </c>
    </row>
    <row r="439" spans="21:29" x14ac:dyDescent="0.25">
      <c r="U439">
        <v>2024</v>
      </c>
      <c r="V439" t="s">
        <v>7</v>
      </c>
      <c r="W439" t="s">
        <v>8</v>
      </c>
      <c r="X439">
        <v>34</v>
      </c>
      <c r="Y439" t="s">
        <v>36</v>
      </c>
      <c r="Z439">
        <v>10180</v>
      </c>
      <c r="AA439" t="s">
        <v>189</v>
      </c>
      <c r="AB439" t="s">
        <v>15</v>
      </c>
      <c r="AC439">
        <v>1.1000000000000001</v>
      </c>
    </row>
    <row r="440" spans="21:29" x14ac:dyDescent="0.25">
      <c r="U440">
        <v>2024</v>
      </c>
      <c r="V440" t="s">
        <v>7</v>
      </c>
      <c r="W440" t="s">
        <v>8</v>
      </c>
      <c r="X440">
        <v>6</v>
      </c>
      <c r="Y440" t="s">
        <v>18</v>
      </c>
      <c r="Z440">
        <v>10182</v>
      </c>
      <c r="AA440" t="s">
        <v>167</v>
      </c>
      <c r="AB440" t="s">
        <v>15</v>
      </c>
      <c r="AC440">
        <v>2</v>
      </c>
    </row>
    <row r="441" spans="21:29" x14ac:dyDescent="0.25">
      <c r="U441">
        <v>2024</v>
      </c>
      <c r="V441" t="s">
        <v>7</v>
      </c>
      <c r="W441" t="s">
        <v>8</v>
      </c>
      <c r="X441">
        <v>35</v>
      </c>
      <c r="Y441" t="s">
        <v>37</v>
      </c>
      <c r="Z441">
        <v>10190</v>
      </c>
      <c r="AA441" t="s">
        <v>155</v>
      </c>
      <c r="AB441" t="s">
        <v>15</v>
      </c>
      <c r="AC441">
        <v>0.5</v>
      </c>
    </row>
    <row r="442" spans="21:29" x14ac:dyDescent="0.25">
      <c r="U442">
        <v>2024</v>
      </c>
      <c r="V442" t="s">
        <v>7</v>
      </c>
      <c r="W442" t="s">
        <v>8</v>
      </c>
      <c r="X442">
        <v>28</v>
      </c>
      <c r="Y442" t="s">
        <v>32</v>
      </c>
      <c r="Z442">
        <v>10191</v>
      </c>
      <c r="AA442" t="s">
        <v>183</v>
      </c>
      <c r="AB442" t="s">
        <v>15</v>
      </c>
      <c r="AC442">
        <v>2</v>
      </c>
    </row>
    <row r="443" spans="21:29" x14ac:dyDescent="0.25">
      <c r="U443">
        <v>2024</v>
      </c>
      <c r="V443" t="s">
        <v>7</v>
      </c>
      <c r="W443" t="s">
        <v>8</v>
      </c>
      <c r="X443">
        <v>20</v>
      </c>
      <c r="Y443" t="s">
        <v>29</v>
      </c>
      <c r="Z443">
        <v>11281</v>
      </c>
      <c r="AA443" t="s">
        <v>221</v>
      </c>
      <c r="AB443" t="s">
        <v>15</v>
      </c>
      <c r="AC443">
        <v>2</v>
      </c>
    </row>
    <row r="444" spans="21:29" x14ac:dyDescent="0.25">
      <c r="U444">
        <v>2024</v>
      </c>
      <c r="V444" t="s">
        <v>7</v>
      </c>
      <c r="W444" t="s">
        <v>8</v>
      </c>
      <c r="X444">
        <v>32</v>
      </c>
      <c r="Y444" t="s">
        <v>35</v>
      </c>
      <c r="Z444">
        <v>13928</v>
      </c>
      <c r="AA444" t="s">
        <v>224</v>
      </c>
      <c r="AB444" t="s">
        <v>15</v>
      </c>
      <c r="AC444">
        <v>3</v>
      </c>
    </row>
    <row r="445" spans="21:29" x14ac:dyDescent="0.25">
      <c r="U445">
        <v>2024</v>
      </c>
      <c r="V445" t="s">
        <v>7</v>
      </c>
      <c r="W445" t="s">
        <v>8</v>
      </c>
      <c r="X445">
        <v>32</v>
      </c>
      <c r="Y445" t="s">
        <v>35</v>
      </c>
      <c r="Z445">
        <v>13952</v>
      </c>
      <c r="AA445" t="s">
        <v>258</v>
      </c>
      <c r="AB445" t="s">
        <v>15</v>
      </c>
      <c r="AC445">
        <v>4</v>
      </c>
    </row>
    <row r="446" spans="21:29" x14ac:dyDescent="0.25">
      <c r="U446">
        <v>2024</v>
      </c>
      <c r="V446" t="s">
        <v>7</v>
      </c>
      <c r="W446" t="s">
        <v>8</v>
      </c>
      <c r="X446">
        <v>39</v>
      </c>
      <c r="Y446" t="s">
        <v>38</v>
      </c>
      <c r="Z446">
        <v>14961</v>
      </c>
      <c r="AA446" t="s">
        <v>340</v>
      </c>
      <c r="AB446" t="s">
        <v>15</v>
      </c>
      <c r="AC446">
        <v>3</v>
      </c>
    </row>
    <row r="447" spans="21:29" x14ac:dyDescent="0.25">
      <c r="U447">
        <v>2024</v>
      </c>
      <c r="V447" t="s">
        <v>7</v>
      </c>
      <c r="W447" t="s">
        <v>8</v>
      </c>
      <c r="X447">
        <v>39</v>
      </c>
      <c r="Y447" t="s">
        <v>38</v>
      </c>
      <c r="Z447">
        <v>32393</v>
      </c>
      <c r="AA447" t="s">
        <v>359</v>
      </c>
      <c r="AB447" t="s">
        <v>15</v>
      </c>
      <c r="AC447">
        <v>1</v>
      </c>
    </row>
    <row r="448" spans="21:29" x14ac:dyDescent="0.25">
      <c r="U448">
        <v>2024</v>
      </c>
      <c r="V448" t="s">
        <v>7</v>
      </c>
      <c r="W448" t="s">
        <v>8</v>
      </c>
      <c r="X448">
        <v>26</v>
      </c>
      <c r="Y448" t="s">
        <v>31</v>
      </c>
      <c r="Z448">
        <v>10133</v>
      </c>
      <c r="AA448" t="s">
        <v>133</v>
      </c>
      <c r="AB448" t="s">
        <v>15</v>
      </c>
      <c r="AC448">
        <v>1</v>
      </c>
    </row>
    <row r="449" spans="21:29" x14ac:dyDescent="0.25">
      <c r="U449">
        <v>2024</v>
      </c>
      <c r="V449" t="s">
        <v>7</v>
      </c>
      <c r="W449" t="s">
        <v>8</v>
      </c>
      <c r="X449">
        <v>7</v>
      </c>
      <c r="Y449" t="s">
        <v>19</v>
      </c>
      <c r="Z449">
        <v>10140</v>
      </c>
      <c r="AA449" t="s">
        <v>142</v>
      </c>
      <c r="AB449" t="s">
        <v>15</v>
      </c>
      <c r="AC449">
        <v>2</v>
      </c>
    </row>
    <row r="450" spans="21:29" x14ac:dyDescent="0.25">
      <c r="U450">
        <v>2024</v>
      </c>
      <c r="V450" t="s">
        <v>7</v>
      </c>
      <c r="W450" t="s">
        <v>8</v>
      </c>
      <c r="X450">
        <v>35</v>
      </c>
      <c r="Y450" t="s">
        <v>37</v>
      </c>
      <c r="Z450">
        <v>10187</v>
      </c>
      <c r="AA450" t="s">
        <v>196</v>
      </c>
      <c r="AB450" t="s">
        <v>15</v>
      </c>
      <c r="AC450">
        <v>2.1</v>
      </c>
    </row>
    <row r="451" spans="21:29" x14ac:dyDescent="0.25">
      <c r="U451">
        <v>2024</v>
      </c>
      <c r="V451" t="s">
        <v>7</v>
      </c>
      <c r="W451" t="s">
        <v>8</v>
      </c>
      <c r="X451">
        <v>26</v>
      </c>
      <c r="Y451" t="s">
        <v>31</v>
      </c>
      <c r="Z451">
        <v>13898</v>
      </c>
      <c r="AA451" t="s">
        <v>266</v>
      </c>
      <c r="AB451" t="s">
        <v>15</v>
      </c>
      <c r="AC451">
        <v>1.5</v>
      </c>
    </row>
    <row r="452" spans="21:29" x14ac:dyDescent="0.25">
      <c r="U452">
        <v>2024</v>
      </c>
      <c r="V452" t="s">
        <v>7</v>
      </c>
      <c r="W452" t="s">
        <v>8</v>
      </c>
      <c r="X452">
        <v>20</v>
      </c>
      <c r="Y452" t="s">
        <v>29</v>
      </c>
      <c r="Z452">
        <v>13923</v>
      </c>
      <c r="AA452" t="s">
        <v>263</v>
      </c>
      <c r="AB452" t="s">
        <v>15</v>
      </c>
      <c r="AC452">
        <v>1.5</v>
      </c>
    </row>
    <row r="453" spans="21:29" x14ac:dyDescent="0.25">
      <c r="U453">
        <v>2024</v>
      </c>
      <c r="V453" t="s">
        <v>7</v>
      </c>
      <c r="W453" t="s">
        <v>8</v>
      </c>
      <c r="X453">
        <v>32</v>
      </c>
      <c r="Y453" t="s">
        <v>35</v>
      </c>
      <c r="Z453">
        <v>13929</v>
      </c>
      <c r="AA453" t="s">
        <v>235</v>
      </c>
      <c r="AB453" t="s">
        <v>15</v>
      </c>
      <c r="AC453">
        <v>3</v>
      </c>
    </row>
    <row r="454" spans="21:29" x14ac:dyDescent="0.25">
      <c r="U454">
        <v>2024</v>
      </c>
      <c r="V454" t="s">
        <v>7</v>
      </c>
      <c r="W454" t="s">
        <v>8</v>
      </c>
      <c r="X454">
        <v>28</v>
      </c>
      <c r="Y454" t="s">
        <v>32</v>
      </c>
      <c r="Z454">
        <v>13939</v>
      </c>
      <c r="AA454" t="s">
        <v>273</v>
      </c>
      <c r="AB454" t="s">
        <v>15</v>
      </c>
      <c r="AC454">
        <v>2</v>
      </c>
    </row>
    <row r="455" spans="21:29" x14ac:dyDescent="0.25">
      <c r="U455">
        <v>2024</v>
      </c>
      <c r="V455" t="s">
        <v>7</v>
      </c>
      <c r="W455" t="s">
        <v>8</v>
      </c>
      <c r="X455">
        <v>39</v>
      </c>
      <c r="Y455" t="s">
        <v>38</v>
      </c>
      <c r="Z455">
        <v>13941</v>
      </c>
      <c r="AA455" t="s">
        <v>274</v>
      </c>
      <c r="AB455" t="s">
        <v>15</v>
      </c>
      <c r="AC455">
        <v>2</v>
      </c>
    </row>
    <row r="456" spans="21:29" x14ac:dyDescent="0.25">
      <c r="U456">
        <v>2024</v>
      </c>
      <c r="V456" t="s">
        <v>7</v>
      </c>
      <c r="W456" t="s">
        <v>8</v>
      </c>
      <c r="X456">
        <v>32</v>
      </c>
      <c r="Y456" t="s">
        <v>35</v>
      </c>
      <c r="Z456">
        <v>13950</v>
      </c>
      <c r="AA456" t="s">
        <v>270</v>
      </c>
      <c r="AB456" t="s">
        <v>15</v>
      </c>
      <c r="AC456">
        <v>2.7</v>
      </c>
    </row>
    <row r="457" spans="21:29" x14ac:dyDescent="0.25">
      <c r="U457">
        <v>2024</v>
      </c>
      <c r="V457" t="s">
        <v>7</v>
      </c>
      <c r="W457" t="s">
        <v>8</v>
      </c>
      <c r="X457">
        <v>20</v>
      </c>
      <c r="Y457" t="s">
        <v>29</v>
      </c>
      <c r="Z457">
        <v>13952</v>
      </c>
      <c r="AA457" t="s">
        <v>258</v>
      </c>
      <c r="AB457" t="s">
        <v>15</v>
      </c>
      <c r="AC457">
        <v>1.6</v>
      </c>
    </row>
    <row r="458" spans="21:29" x14ac:dyDescent="0.25">
      <c r="U458">
        <v>2024</v>
      </c>
      <c r="V458" t="s">
        <v>7</v>
      </c>
      <c r="W458" t="s">
        <v>8</v>
      </c>
      <c r="X458">
        <v>13</v>
      </c>
      <c r="Y458" t="s">
        <v>24</v>
      </c>
      <c r="Z458">
        <v>14972</v>
      </c>
      <c r="AA458" t="s">
        <v>387</v>
      </c>
      <c r="AB458" t="s">
        <v>15</v>
      </c>
      <c r="AC458">
        <v>4.5</v>
      </c>
    </row>
    <row r="459" spans="21:29" x14ac:dyDescent="0.25">
      <c r="U459">
        <v>2024</v>
      </c>
      <c r="V459" t="s">
        <v>7</v>
      </c>
      <c r="W459" t="s">
        <v>8</v>
      </c>
      <c r="X459">
        <v>20</v>
      </c>
      <c r="Y459" t="s">
        <v>29</v>
      </c>
      <c r="Z459">
        <v>32100</v>
      </c>
      <c r="AA459" t="s">
        <v>344</v>
      </c>
      <c r="AB459" t="s">
        <v>15</v>
      </c>
      <c r="AC459">
        <v>2</v>
      </c>
    </row>
    <row r="460" spans="21:29" x14ac:dyDescent="0.25">
      <c r="U460">
        <v>2024</v>
      </c>
      <c r="V460" t="s">
        <v>7</v>
      </c>
      <c r="W460" t="s">
        <v>8</v>
      </c>
      <c r="X460">
        <v>13</v>
      </c>
      <c r="Y460" t="s">
        <v>24</v>
      </c>
      <c r="Z460">
        <v>35690</v>
      </c>
      <c r="AA460" t="s">
        <v>348</v>
      </c>
      <c r="AB460" t="s">
        <v>15</v>
      </c>
      <c r="AC460">
        <v>2</v>
      </c>
    </row>
    <row r="461" spans="21:29" x14ac:dyDescent="0.25">
      <c r="U461">
        <v>2024</v>
      </c>
      <c r="V461" t="s">
        <v>7</v>
      </c>
      <c r="W461" t="s">
        <v>8</v>
      </c>
      <c r="X461">
        <v>3</v>
      </c>
      <c r="Y461" t="s">
        <v>9</v>
      </c>
      <c r="Z461">
        <v>10071</v>
      </c>
      <c r="AA461" t="s">
        <v>74</v>
      </c>
      <c r="AB461" t="s">
        <v>15</v>
      </c>
      <c r="AC461">
        <v>1</v>
      </c>
    </row>
    <row r="462" spans="21:29" x14ac:dyDescent="0.25">
      <c r="U462">
        <v>2024</v>
      </c>
      <c r="V462" t="s">
        <v>7</v>
      </c>
      <c r="W462" t="s">
        <v>8</v>
      </c>
      <c r="X462">
        <v>21</v>
      </c>
      <c r="Y462" t="s">
        <v>30</v>
      </c>
      <c r="Z462">
        <v>10081</v>
      </c>
      <c r="AA462" t="s">
        <v>65</v>
      </c>
      <c r="AB462" t="s">
        <v>15</v>
      </c>
      <c r="AC462">
        <v>0.9</v>
      </c>
    </row>
    <row r="463" spans="21:29" x14ac:dyDescent="0.25">
      <c r="U463">
        <v>2024</v>
      </c>
      <c r="V463" t="s">
        <v>7</v>
      </c>
      <c r="W463" t="s">
        <v>8</v>
      </c>
      <c r="X463">
        <v>13</v>
      </c>
      <c r="Y463" t="s">
        <v>24</v>
      </c>
      <c r="Z463">
        <v>10262</v>
      </c>
      <c r="AA463" t="s">
        <v>170</v>
      </c>
      <c r="AB463" t="s">
        <v>15</v>
      </c>
      <c r="AC463">
        <v>4.5</v>
      </c>
    </row>
    <row r="464" spans="21:29" x14ac:dyDescent="0.25">
      <c r="U464">
        <v>2024</v>
      </c>
      <c r="V464" t="s">
        <v>7</v>
      </c>
      <c r="W464" t="s">
        <v>8</v>
      </c>
      <c r="X464">
        <v>28</v>
      </c>
      <c r="Y464" t="s">
        <v>32</v>
      </c>
      <c r="Z464">
        <v>11263</v>
      </c>
      <c r="AA464" t="s">
        <v>215</v>
      </c>
      <c r="AB464" t="s">
        <v>15</v>
      </c>
      <c r="AC464">
        <v>1</v>
      </c>
    </row>
    <row r="465" spans="21:29" x14ac:dyDescent="0.25">
      <c r="U465">
        <v>2024</v>
      </c>
      <c r="V465" t="s">
        <v>7</v>
      </c>
      <c r="W465" t="s">
        <v>8</v>
      </c>
      <c r="X465">
        <v>20</v>
      </c>
      <c r="Y465" t="s">
        <v>29</v>
      </c>
      <c r="Z465">
        <v>11294</v>
      </c>
      <c r="AA465" t="s">
        <v>223</v>
      </c>
      <c r="AB465" t="s">
        <v>15</v>
      </c>
      <c r="AC465">
        <v>2</v>
      </c>
    </row>
    <row r="466" spans="21:29" x14ac:dyDescent="0.25">
      <c r="U466">
        <v>2024</v>
      </c>
      <c r="V466" t="s">
        <v>7</v>
      </c>
      <c r="W466" t="s">
        <v>8</v>
      </c>
      <c r="X466">
        <v>32</v>
      </c>
      <c r="Y466" t="s">
        <v>35</v>
      </c>
      <c r="Z466">
        <v>13919</v>
      </c>
      <c r="AA466" t="s">
        <v>260</v>
      </c>
      <c r="AB466" t="s">
        <v>15</v>
      </c>
      <c r="AC466">
        <v>1.5</v>
      </c>
    </row>
    <row r="467" spans="21:29" x14ac:dyDescent="0.25">
      <c r="U467">
        <v>2024</v>
      </c>
      <c r="V467" t="s">
        <v>7</v>
      </c>
      <c r="W467" t="s">
        <v>8</v>
      </c>
      <c r="X467">
        <v>20</v>
      </c>
      <c r="Y467" t="s">
        <v>29</v>
      </c>
      <c r="Z467">
        <v>13925</v>
      </c>
      <c r="AA467" t="s">
        <v>271</v>
      </c>
      <c r="AB467" t="s">
        <v>15</v>
      </c>
      <c r="AC467">
        <v>1</v>
      </c>
    </row>
    <row r="468" spans="21:29" x14ac:dyDescent="0.25">
      <c r="U468">
        <v>2024</v>
      </c>
      <c r="V468" t="s">
        <v>7</v>
      </c>
      <c r="W468" t="s">
        <v>8</v>
      </c>
      <c r="X468">
        <v>39</v>
      </c>
      <c r="Y468" t="s">
        <v>38</v>
      </c>
      <c r="Z468">
        <v>13933</v>
      </c>
      <c r="AA468" t="s">
        <v>255</v>
      </c>
      <c r="AB468" t="s">
        <v>15</v>
      </c>
      <c r="AC468">
        <v>3</v>
      </c>
    </row>
    <row r="469" spans="21:29" x14ac:dyDescent="0.25">
      <c r="U469">
        <v>2024</v>
      </c>
      <c r="V469" t="s">
        <v>7</v>
      </c>
      <c r="W469" t="s">
        <v>8</v>
      </c>
      <c r="X469">
        <v>39</v>
      </c>
      <c r="Y469" t="s">
        <v>38</v>
      </c>
      <c r="Z469">
        <v>13940</v>
      </c>
      <c r="AA469" t="s">
        <v>282</v>
      </c>
      <c r="AB469" t="s">
        <v>15</v>
      </c>
      <c r="AC469">
        <v>1.5</v>
      </c>
    </row>
    <row r="470" spans="21:29" x14ac:dyDescent="0.25">
      <c r="U470">
        <v>2024</v>
      </c>
      <c r="V470" t="s">
        <v>7</v>
      </c>
      <c r="W470" t="s">
        <v>8</v>
      </c>
      <c r="X470">
        <v>6</v>
      </c>
      <c r="Y470" t="s">
        <v>18</v>
      </c>
      <c r="Z470">
        <v>13952</v>
      </c>
      <c r="AA470" t="s">
        <v>258</v>
      </c>
      <c r="AB470" t="s">
        <v>15</v>
      </c>
      <c r="AC470">
        <v>0.4</v>
      </c>
    </row>
    <row r="471" spans="21:29" x14ac:dyDescent="0.25">
      <c r="U471">
        <v>2024</v>
      </c>
      <c r="V471" t="s">
        <v>7</v>
      </c>
      <c r="W471" t="s">
        <v>8</v>
      </c>
      <c r="X471">
        <v>20</v>
      </c>
      <c r="Y471" t="s">
        <v>29</v>
      </c>
      <c r="Z471">
        <v>14923</v>
      </c>
      <c r="AA471" t="s">
        <v>288</v>
      </c>
      <c r="AB471" t="s">
        <v>15</v>
      </c>
      <c r="AC471">
        <v>0.45</v>
      </c>
    </row>
    <row r="472" spans="21:29" x14ac:dyDescent="0.25">
      <c r="U472">
        <v>2024</v>
      </c>
      <c r="V472" t="s">
        <v>7</v>
      </c>
      <c r="W472" t="s">
        <v>8</v>
      </c>
      <c r="X472">
        <v>35</v>
      </c>
      <c r="Y472" t="s">
        <v>37</v>
      </c>
      <c r="Z472">
        <v>14924</v>
      </c>
      <c r="AA472" t="s">
        <v>289</v>
      </c>
      <c r="AB472" t="s">
        <v>15</v>
      </c>
      <c r="AC472">
        <v>2.9</v>
      </c>
    </row>
    <row r="473" spans="21:29" x14ac:dyDescent="0.25">
      <c r="U473">
        <v>2024</v>
      </c>
      <c r="V473" t="s">
        <v>7</v>
      </c>
      <c r="W473" t="s">
        <v>8</v>
      </c>
      <c r="X473">
        <v>35</v>
      </c>
      <c r="Y473" t="s">
        <v>37</v>
      </c>
      <c r="Z473">
        <v>14943</v>
      </c>
      <c r="AA473" t="s">
        <v>351</v>
      </c>
      <c r="AB473" t="s">
        <v>15</v>
      </c>
      <c r="AC473">
        <v>3</v>
      </c>
    </row>
    <row r="474" spans="21:29" x14ac:dyDescent="0.25">
      <c r="U474">
        <v>2024</v>
      </c>
      <c r="V474" t="s">
        <v>7</v>
      </c>
      <c r="W474" t="s">
        <v>8</v>
      </c>
      <c r="X474">
        <v>35</v>
      </c>
      <c r="Y474" t="s">
        <v>37</v>
      </c>
      <c r="Z474">
        <v>14961</v>
      </c>
      <c r="AA474" t="s">
        <v>340</v>
      </c>
      <c r="AB474" t="s">
        <v>15</v>
      </c>
      <c r="AC474">
        <v>5</v>
      </c>
    </row>
    <row r="475" spans="21:29" x14ac:dyDescent="0.25">
      <c r="U475">
        <v>2024</v>
      </c>
      <c r="V475" t="s">
        <v>7</v>
      </c>
      <c r="W475" t="s">
        <v>8</v>
      </c>
      <c r="X475">
        <v>39</v>
      </c>
      <c r="Y475" t="s">
        <v>38</v>
      </c>
      <c r="Z475">
        <v>32097</v>
      </c>
      <c r="AA475" t="s">
        <v>382</v>
      </c>
      <c r="AB475" t="s">
        <v>15</v>
      </c>
      <c r="AC475">
        <v>1</v>
      </c>
    </row>
    <row r="476" spans="21:29" x14ac:dyDescent="0.25">
      <c r="U476">
        <v>2024</v>
      </c>
      <c r="V476" t="s">
        <v>7</v>
      </c>
      <c r="W476" t="s">
        <v>8</v>
      </c>
      <c r="X476">
        <v>21</v>
      </c>
      <c r="Y476" t="s">
        <v>30</v>
      </c>
      <c r="Z476">
        <v>10077</v>
      </c>
      <c r="AA476" t="s">
        <v>89</v>
      </c>
      <c r="AB476" t="s">
        <v>15</v>
      </c>
      <c r="AC476">
        <v>1</v>
      </c>
    </row>
    <row r="477" spans="21:29" x14ac:dyDescent="0.25">
      <c r="U477">
        <v>2024</v>
      </c>
      <c r="V477" t="s">
        <v>7</v>
      </c>
      <c r="W477" t="s">
        <v>8</v>
      </c>
      <c r="X477">
        <v>32</v>
      </c>
      <c r="Y477" t="s">
        <v>35</v>
      </c>
      <c r="Z477">
        <v>10127</v>
      </c>
      <c r="AA477" t="s">
        <v>122</v>
      </c>
      <c r="AB477" t="s">
        <v>15</v>
      </c>
      <c r="AC477">
        <v>3</v>
      </c>
    </row>
    <row r="478" spans="21:29" x14ac:dyDescent="0.25">
      <c r="U478">
        <v>2024</v>
      </c>
      <c r="V478" t="s">
        <v>7</v>
      </c>
      <c r="W478" t="s">
        <v>8</v>
      </c>
      <c r="X478">
        <v>32</v>
      </c>
      <c r="Y478" t="s">
        <v>35</v>
      </c>
      <c r="Z478">
        <v>10128</v>
      </c>
      <c r="AA478" t="s">
        <v>110</v>
      </c>
      <c r="AB478" t="s">
        <v>15</v>
      </c>
      <c r="AC478">
        <v>2.25</v>
      </c>
    </row>
    <row r="479" spans="21:29" x14ac:dyDescent="0.25">
      <c r="U479">
        <v>2024</v>
      </c>
      <c r="V479" t="s">
        <v>7</v>
      </c>
      <c r="W479" t="s">
        <v>8</v>
      </c>
      <c r="X479">
        <v>7</v>
      </c>
      <c r="Y479" t="s">
        <v>19</v>
      </c>
      <c r="Z479">
        <v>10129</v>
      </c>
      <c r="AA479" t="s">
        <v>131</v>
      </c>
      <c r="AB479" t="s">
        <v>15</v>
      </c>
      <c r="AC479">
        <v>1</v>
      </c>
    </row>
    <row r="480" spans="21:29" x14ac:dyDescent="0.25">
      <c r="U480">
        <v>2024</v>
      </c>
      <c r="V480" t="s">
        <v>7</v>
      </c>
      <c r="W480" t="s">
        <v>8</v>
      </c>
      <c r="X480">
        <v>35</v>
      </c>
      <c r="Y480" t="s">
        <v>37</v>
      </c>
      <c r="Z480">
        <v>10179</v>
      </c>
      <c r="AA480" t="s">
        <v>177</v>
      </c>
      <c r="AB480" t="s">
        <v>15</v>
      </c>
      <c r="AC480">
        <v>1.5</v>
      </c>
    </row>
    <row r="481" spans="21:29" x14ac:dyDescent="0.25">
      <c r="U481">
        <v>2024</v>
      </c>
      <c r="V481" t="s">
        <v>7</v>
      </c>
      <c r="W481" t="s">
        <v>8</v>
      </c>
      <c r="X481">
        <v>20</v>
      </c>
      <c r="Y481" t="s">
        <v>29</v>
      </c>
      <c r="Z481">
        <v>11268</v>
      </c>
      <c r="AA481" t="s">
        <v>244</v>
      </c>
      <c r="AB481" t="s">
        <v>15</v>
      </c>
      <c r="AC481">
        <v>1.4</v>
      </c>
    </row>
    <row r="482" spans="21:29" x14ac:dyDescent="0.25">
      <c r="U482">
        <v>2024</v>
      </c>
      <c r="V482" t="s">
        <v>7</v>
      </c>
      <c r="W482" t="s">
        <v>8</v>
      </c>
      <c r="X482">
        <v>20</v>
      </c>
      <c r="Y482" t="s">
        <v>29</v>
      </c>
      <c r="Z482">
        <v>13926</v>
      </c>
      <c r="AA482" t="s">
        <v>267</v>
      </c>
      <c r="AB482" t="s">
        <v>15</v>
      </c>
      <c r="AC482">
        <v>2</v>
      </c>
    </row>
    <row r="483" spans="21:29" x14ac:dyDescent="0.25">
      <c r="U483">
        <v>2024</v>
      </c>
      <c r="V483" t="s">
        <v>7</v>
      </c>
      <c r="W483" t="s">
        <v>8</v>
      </c>
      <c r="X483">
        <v>39</v>
      </c>
      <c r="Y483" t="s">
        <v>38</v>
      </c>
      <c r="Z483">
        <v>13930</v>
      </c>
      <c r="AA483" t="s">
        <v>272</v>
      </c>
      <c r="AB483" t="s">
        <v>15</v>
      </c>
      <c r="AC483">
        <v>2</v>
      </c>
    </row>
    <row r="484" spans="21:29" x14ac:dyDescent="0.25">
      <c r="U484">
        <v>2024</v>
      </c>
      <c r="V484" t="s">
        <v>7</v>
      </c>
      <c r="W484" t="s">
        <v>8</v>
      </c>
      <c r="X484">
        <v>39</v>
      </c>
      <c r="Y484" t="s">
        <v>38</v>
      </c>
      <c r="Z484">
        <v>13950</v>
      </c>
      <c r="AA484" t="s">
        <v>270</v>
      </c>
      <c r="AB484" t="s">
        <v>15</v>
      </c>
      <c r="AC484">
        <v>1.1000000000000001</v>
      </c>
    </row>
    <row r="485" spans="21:29" x14ac:dyDescent="0.25">
      <c r="U485">
        <v>2024</v>
      </c>
      <c r="V485" t="s">
        <v>7</v>
      </c>
      <c r="W485" t="s">
        <v>8</v>
      </c>
      <c r="X485">
        <v>20</v>
      </c>
      <c r="Y485" t="s">
        <v>29</v>
      </c>
      <c r="Z485">
        <v>14920</v>
      </c>
      <c r="AA485" t="s">
        <v>86</v>
      </c>
      <c r="AB485" t="s">
        <v>15</v>
      </c>
      <c r="AC485">
        <v>1</v>
      </c>
    </row>
    <row r="486" spans="21:29" x14ac:dyDescent="0.25">
      <c r="U486">
        <v>2024</v>
      </c>
      <c r="V486" t="s">
        <v>7</v>
      </c>
      <c r="W486" t="s">
        <v>8</v>
      </c>
      <c r="X486">
        <v>13</v>
      </c>
      <c r="Y486" t="s">
        <v>24</v>
      </c>
      <c r="Z486">
        <v>14923</v>
      </c>
      <c r="AA486" t="s">
        <v>288</v>
      </c>
      <c r="AB486" t="s">
        <v>15</v>
      </c>
      <c r="AC486">
        <v>0.4</v>
      </c>
    </row>
    <row r="487" spans="21:29" x14ac:dyDescent="0.25">
      <c r="U487">
        <v>2024</v>
      </c>
      <c r="V487" t="s">
        <v>7</v>
      </c>
      <c r="W487" t="s">
        <v>8</v>
      </c>
      <c r="X487">
        <v>35</v>
      </c>
      <c r="Y487" t="s">
        <v>37</v>
      </c>
      <c r="Z487">
        <v>14955</v>
      </c>
      <c r="AA487" t="s">
        <v>290</v>
      </c>
      <c r="AB487" t="s">
        <v>15</v>
      </c>
      <c r="AC487">
        <v>6</v>
      </c>
    </row>
    <row r="488" spans="21:29" x14ac:dyDescent="0.25">
      <c r="U488">
        <v>2024</v>
      </c>
      <c r="V488" t="s">
        <v>7</v>
      </c>
      <c r="W488" t="s">
        <v>8</v>
      </c>
      <c r="X488">
        <v>20</v>
      </c>
      <c r="Y488" t="s">
        <v>29</v>
      </c>
      <c r="Z488">
        <v>14967</v>
      </c>
      <c r="AA488" t="s">
        <v>314</v>
      </c>
      <c r="AB488" t="s">
        <v>15</v>
      </c>
      <c r="AC488">
        <v>4</v>
      </c>
    </row>
    <row r="489" spans="21:29" x14ac:dyDescent="0.25">
      <c r="U489">
        <v>2024</v>
      </c>
      <c r="V489" t="s">
        <v>7</v>
      </c>
      <c r="W489" t="s">
        <v>8</v>
      </c>
      <c r="X489">
        <v>44</v>
      </c>
      <c r="Y489" t="s">
        <v>40</v>
      </c>
      <c r="Z489">
        <v>10072</v>
      </c>
      <c r="AA489" t="s">
        <v>92</v>
      </c>
      <c r="AB489" t="s">
        <v>15</v>
      </c>
      <c r="AC489">
        <v>1.2</v>
      </c>
    </row>
    <row r="490" spans="21:29" x14ac:dyDescent="0.25">
      <c r="U490">
        <v>2024</v>
      </c>
      <c r="V490" t="s">
        <v>7</v>
      </c>
      <c r="W490" t="s">
        <v>8</v>
      </c>
      <c r="X490">
        <v>28</v>
      </c>
      <c r="Y490" t="s">
        <v>32</v>
      </c>
      <c r="Z490">
        <v>10172</v>
      </c>
      <c r="AA490" t="s">
        <v>119</v>
      </c>
      <c r="AB490" t="s">
        <v>15</v>
      </c>
      <c r="AC490">
        <v>1</v>
      </c>
    </row>
    <row r="491" spans="21:29" x14ac:dyDescent="0.25">
      <c r="U491">
        <v>2024</v>
      </c>
      <c r="V491" t="s">
        <v>7</v>
      </c>
      <c r="W491" t="s">
        <v>8</v>
      </c>
      <c r="X491">
        <v>13</v>
      </c>
      <c r="Y491" t="s">
        <v>24</v>
      </c>
      <c r="Z491">
        <v>10167</v>
      </c>
      <c r="AA491" t="s">
        <v>105</v>
      </c>
      <c r="AB491" t="s">
        <v>100</v>
      </c>
      <c r="AC491">
        <v>5</v>
      </c>
    </row>
    <row r="492" spans="21:29" x14ac:dyDescent="0.25">
      <c r="U492">
        <v>2024</v>
      </c>
      <c r="V492" t="s">
        <v>7</v>
      </c>
      <c r="W492" t="s">
        <v>8</v>
      </c>
      <c r="X492">
        <v>13</v>
      </c>
      <c r="Y492" t="s">
        <v>24</v>
      </c>
      <c r="Z492">
        <v>14062</v>
      </c>
      <c r="AA492" t="s">
        <v>105</v>
      </c>
      <c r="AB492" t="s">
        <v>100</v>
      </c>
      <c r="AC492">
        <v>5</v>
      </c>
    </row>
    <row r="493" spans="21:29" x14ac:dyDescent="0.25">
      <c r="U493">
        <v>2024</v>
      </c>
      <c r="V493" t="s">
        <v>7</v>
      </c>
      <c r="W493" t="s">
        <v>8</v>
      </c>
      <c r="X493">
        <v>13</v>
      </c>
      <c r="Y493" t="s">
        <v>24</v>
      </c>
      <c r="Z493">
        <v>14063</v>
      </c>
      <c r="AA493" t="s">
        <v>105</v>
      </c>
      <c r="AB493" t="s">
        <v>100</v>
      </c>
      <c r="AC493">
        <v>5</v>
      </c>
    </row>
    <row r="494" spans="21:29" x14ac:dyDescent="0.25">
      <c r="U494">
        <v>2024</v>
      </c>
      <c r="V494" t="s">
        <v>7</v>
      </c>
      <c r="W494" t="s">
        <v>8</v>
      </c>
      <c r="X494">
        <v>12</v>
      </c>
      <c r="Y494" t="s">
        <v>23</v>
      </c>
      <c r="Z494">
        <v>31792</v>
      </c>
      <c r="AA494" t="s">
        <v>388</v>
      </c>
      <c r="AB494" t="s">
        <v>100</v>
      </c>
      <c r="AC494">
        <v>3</v>
      </c>
    </row>
    <row r="495" spans="21:29" x14ac:dyDescent="0.25">
      <c r="U495">
        <v>2024</v>
      </c>
      <c r="V495" t="s">
        <v>7</v>
      </c>
      <c r="W495" t="s">
        <v>8</v>
      </c>
      <c r="X495">
        <v>11</v>
      </c>
      <c r="Y495" t="s">
        <v>22</v>
      </c>
      <c r="Z495">
        <v>31783</v>
      </c>
      <c r="AA495" t="s">
        <v>389</v>
      </c>
      <c r="AB495" t="s">
        <v>100</v>
      </c>
      <c r="AC495">
        <v>5</v>
      </c>
    </row>
    <row r="496" spans="21:29" x14ac:dyDescent="0.25">
      <c r="U496">
        <v>2024</v>
      </c>
      <c r="V496" t="s">
        <v>7</v>
      </c>
      <c r="W496" t="s">
        <v>8</v>
      </c>
      <c r="X496">
        <v>21</v>
      </c>
      <c r="Y496" t="s">
        <v>30</v>
      </c>
      <c r="Z496">
        <v>10094</v>
      </c>
      <c r="AA496" t="s">
        <v>102</v>
      </c>
      <c r="AB496" t="s">
        <v>100</v>
      </c>
      <c r="AC496">
        <v>4.5</v>
      </c>
    </row>
    <row r="497" spans="21:29" x14ac:dyDescent="0.25">
      <c r="U497">
        <v>2024</v>
      </c>
      <c r="V497" t="s">
        <v>7</v>
      </c>
      <c r="W497" t="s">
        <v>8</v>
      </c>
      <c r="X497">
        <v>21</v>
      </c>
      <c r="Y497" t="s">
        <v>30</v>
      </c>
      <c r="Z497">
        <v>10114</v>
      </c>
      <c r="AA497" t="s">
        <v>104</v>
      </c>
      <c r="AB497" t="s">
        <v>100</v>
      </c>
      <c r="AC497">
        <v>5.3</v>
      </c>
    </row>
    <row r="498" spans="21:29" x14ac:dyDescent="0.25">
      <c r="U498">
        <v>2024</v>
      </c>
      <c r="V498" t="s">
        <v>7</v>
      </c>
      <c r="W498" t="s">
        <v>8</v>
      </c>
      <c r="X498">
        <v>21</v>
      </c>
      <c r="Y498" t="s">
        <v>30</v>
      </c>
      <c r="Z498">
        <v>10095</v>
      </c>
      <c r="AA498" t="s">
        <v>101</v>
      </c>
      <c r="AB498" t="s">
        <v>100</v>
      </c>
      <c r="AC498">
        <v>4.5</v>
      </c>
    </row>
    <row r="499" spans="21:29" x14ac:dyDescent="0.25">
      <c r="U499">
        <v>2024</v>
      </c>
      <c r="V499" t="s">
        <v>7</v>
      </c>
      <c r="W499" t="s">
        <v>8</v>
      </c>
      <c r="X499">
        <v>44</v>
      </c>
      <c r="Y499" t="s">
        <v>40</v>
      </c>
      <c r="Z499">
        <v>10112</v>
      </c>
      <c r="AA499" t="s">
        <v>99</v>
      </c>
      <c r="AB499" t="s">
        <v>100</v>
      </c>
      <c r="AC499">
        <v>4.5</v>
      </c>
    </row>
    <row r="500" spans="21:29" x14ac:dyDescent="0.25">
      <c r="U500">
        <v>2024</v>
      </c>
      <c r="V500" t="s">
        <v>7</v>
      </c>
      <c r="W500" t="s">
        <v>8</v>
      </c>
      <c r="X500">
        <v>44</v>
      </c>
      <c r="Y500" t="s">
        <v>40</v>
      </c>
      <c r="Z500">
        <v>10168</v>
      </c>
      <c r="AA500" t="s">
        <v>153</v>
      </c>
      <c r="AB500" t="s">
        <v>100</v>
      </c>
      <c r="AC500">
        <v>5</v>
      </c>
    </row>
    <row r="501" spans="21:29" x14ac:dyDescent="0.25">
      <c r="U501">
        <v>2024</v>
      </c>
      <c r="V501" t="s">
        <v>7</v>
      </c>
      <c r="W501" t="s">
        <v>8</v>
      </c>
      <c r="X501">
        <v>28</v>
      </c>
      <c r="Y501" t="s">
        <v>32</v>
      </c>
      <c r="Z501">
        <v>14275</v>
      </c>
      <c r="AA501" t="s">
        <v>152</v>
      </c>
      <c r="AB501" t="s">
        <v>100</v>
      </c>
      <c r="AC501">
        <v>5</v>
      </c>
    </row>
    <row r="502" spans="21:29" x14ac:dyDescent="0.25">
      <c r="U502">
        <v>2024</v>
      </c>
      <c r="V502" t="s">
        <v>7</v>
      </c>
      <c r="W502" t="s">
        <v>8</v>
      </c>
      <c r="X502">
        <v>20</v>
      </c>
      <c r="Y502" t="s">
        <v>29</v>
      </c>
      <c r="Z502">
        <v>31789</v>
      </c>
      <c r="AA502" t="s">
        <v>390</v>
      </c>
      <c r="AB502" t="s">
        <v>100</v>
      </c>
      <c r="AC502">
        <v>4</v>
      </c>
    </row>
    <row r="503" spans="21:29" x14ac:dyDescent="0.25">
      <c r="U503">
        <v>2024</v>
      </c>
      <c r="V503" t="s">
        <v>7</v>
      </c>
      <c r="W503" t="s">
        <v>8</v>
      </c>
      <c r="X503">
        <v>12</v>
      </c>
      <c r="Y503" t="s">
        <v>23</v>
      </c>
      <c r="Z503">
        <v>34760</v>
      </c>
      <c r="AA503" t="s">
        <v>346</v>
      </c>
      <c r="AB503" t="s">
        <v>100</v>
      </c>
      <c r="AC503">
        <v>1.1000000000000001</v>
      </c>
    </row>
    <row r="504" spans="21:29" x14ac:dyDescent="0.25">
      <c r="U504">
        <v>2024</v>
      </c>
      <c r="V504" t="s">
        <v>7</v>
      </c>
      <c r="W504" t="s">
        <v>8</v>
      </c>
      <c r="X504">
        <v>15</v>
      </c>
      <c r="Y504" t="s">
        <v>26</v>
      </c>
      <c r="Z504">
        <v>10107</v>
      </c>
      <c r="AA504" t="s">
        <v>103</v>
      </c>
      <c r="AB504" t="s">
        <v>100</v>
      </c>
      <c r="AC504">
        <v>6.5</v>
      </c>
    </row>
    <row r="505" spans="21:29" x14ac:dyDescent="0.25">
      <c r="U505">
        <v>2024</v>
      </c>
      <c r="V505" t="s">
        <v>7</v>
      </c>
      <c r="W505" t="s">
        <v>8</v>
      </c>
      <c r="X505">
        <v>35</v>
      </c>
      <c r="Y505" t="s">
        <v>37</v>
      </c>
      <c r="Z505">
        <v>10251</v>
      </c>
      <c r="AA505" t="s">
        <v>203</v>
      </c>
      <c r="AB505" t="s">
        <v>100</v>
      </c>
      <c r="AC505">
        <v>4.5</v>
      </c>
    </row>
    <row r="506" spans="21:29" x14ac:dyDescent="0.25">
      <c r="U506">
        <v>2024</v>
      </c>
      <c r="V506" t="s">
        <v>7</v>
      </c>
      <c r="W506" t="s">
        <v>8</v>
      </c>
      <c r="X506">
        <v>12</v>
      </c>
      <c r="Y506" t="s">
        <v>23</v>
      </c>
      <c r="Z506">
        <v>31793</v>
      </c>
      <c r="AA506" t="s">
        <v>328</v>
      </c>
      <c r="AB506" t="s">
        <v>100</v>
      </c>
      <c r="AC506">
        <v>1.5</v>
      </c>
    </row>
    <row r="507" spans="21:29" x14ac:dyDescent="0.25">
      <c r="U507">
        <v>2024</v>
      </c>
      <c r="V507" t="s">
        <v>7</v>
      </c>
      <c r="W507" t="s">
        <v>8</v>
      </c>
      <c r="X507">
        <v>12</v>
      </c>
      <c r="Y507" t="s">
        <v>23</v>
      </c>
      <c r="Z507">
        <v>31795</v>
      </c>
      <c r="AA507" t="s">
        <v>391</v>
      </c>
      <c r="AB507" t="s">
        <v>100</v>
      </c>
      <c r="AC507">
        <v>2.5</v>
      </c>
    </row>
    <row r="508" spans="21:29" x14ac:dyDescent="0.25">
      <c r="U508">
        <v>2024</v>
      </c>
      <c r="V508" t="s">
        <v>7</v>
      </c>
      <c r="W508" t="s">
        <v>8</v>
      </c>
      <c r="X508">
        <v>20</v>
      </c>
      <c r="Y508" t="s">
        <v>29</v>
      </c>
      <c r="Z508">
        <v>32670</v>
      </c>
      <c r="AA508" t="s">
        <v>392</v>
      </c>
      <c r="AB508" t="s">
        <v>100</v>
      </c>
      <c r="AC508">
        <v>3</v>
      </c>
    </row>
    <row r="509" spans="21:29" x14ac:dyDescent="0.25">
      <c r="U509">
        <v>2024</v>
      </c>
      <c r="V509" t="s">
        <v>7</v>
      </c>
      <c r="W509" t="s">
        <v>8</v>
      </c>
      <c r="X509">
        <v>20</v>
      </c>
      <c r="Y509" t="s">
        <v>29</v>
      </c>
      <c r="Z509">
        <v>32671</v>
      </c>
      <c r="AA509" t="s">
        <v>311</v>
      </c>
      <c r="AB509" t="s">
        <v>100</v>
      </c>
      <c r="AC509">
        <v>2</v>
      </c>
    </row>
    <row r="510" spans="21:29" x14ac:dyDescent="0.25">
      <c r="U510">
        <v>2024</v>
      </c>
      <c r="V510" t="s">
        <v>7</v>
      </c>
      <c r="W510" t="s">
        <v>8</v>
      </c>
      <c r="X510">
        <v>28</v>
      </c>
      <c r="Y510" t="s">
        <v>32</v>
      </c>
      <c r="Z510">
        <v>10158</v>
      </c>
      <c r="AA510" t="s">
        <v>154</v>
      </c>
      <c r="AB510" t="s">
        <v>100</v>
      </c>
      <c r="AC510">
        <v>5</v>
      </c>
    </row>
    <row r="511" spans="21:29" x14ac:dyDescent="0.25">
      <c r="U511">
        <v>2024</v>
      </c>
      <c r="V511" t="s">
        <v>7</v>
      </c>
      <c r="W511" t="s">
        <v>8</v>
      </c>
      <c r="X511">
        <v>20</v>
      </c>
      <c r="Y511" t="s">
        <v>29</v>
      </c>
      <c r="Z511">
        <v>31785</v>
      </c>
      <c r="AA511" t="s">
        <v>393</v>
      </c>
      <c r="AB511" t="s">
        <v>100</v>
      </c>
      <c r="AC511">
        <v>6</v>
      </c>
    </row>
    <row r="512" spans="21:29" x14ac:dyDescent="0.25">
      <c r="U512">
        <v>2024</v>
      </c>
      <c r="V512" t="s">
        <v>7</v>
      </c>
      <c r="W512" t="s">
        <v>8</v>
      </c>
      <c r="X512">
        <v>12</v>
      </c>
      <c r="Y512" t="s">
        <v>23</v>
      </c>
      <c r="Z512">
        <v>31786</v>
      </c>
      <c r="AA512" t="s">
        <v>394</v>
      </c>
      <c r="AB512" t="s">
        <v>100</v>
      </c>
      <c r="AC512">
        <v>5</v>
      </c>
    </row>
    <row r="513" spans="21:29" x14ac:dyDescent="0.25">
      <c r="U513">
        <v>2024</v>
      </c>
      <c r="V513" t="s">
        <v>7</v>
      </c>
      <c r="W513" t="s">
        <v>8</v>
      </c>
      <c r="X513">
        <v>12</v>
      </c>
      <c r="Y513" t="s">
        <v>23</v>
      </c>
      <c r="Z513">
        <v>32124</v>
      </c>
      <c r="AA513" t="s">
        <v>395</v>
      </c>
      <c r="AB513" t="s">
        <v>100</v>
      </c>
      <c r="AC513">
        <v>3</v>
      </c>
    </row>
    <row r="514" spans="21:29" x14ac:dyDescent="0.25">
      <c r="U514">
        <v>2024</v>
      </c>
      <c r="V514" t="s">
        <v>7</v>
      </c>
      <c r="W514" t="s">
        <v>8</v>
      </c>
      <c r="X514">
        <v>96</v>
      </c>
      <c r="Y514" t="s">
        <v>41</v>
      </c>
      <c r="Z514">
        <v>34760</v>
      </c>
      <c r="AA514" t="s">
        <v>346</v>
      </c>
      <c r="AB514" t="s">
        <v>100</v>
      </c>
      <c r="AC514">
        <v>1</v>
      </c>
    </row>
  </sheetData>
  <autoFilter ref="A1:G190" xr:uid="{D04472C7-E674-4255-8277-45583B4911CB}">
    <sortState xmlns:xlrd2="http://schemas.microsoft.com/office/spreadsheetml/2017/richdata2" ref="A2:G190">
      <sortCondition ref="F1"/>
    </sortState>
  </autoFilter>
  <mergeCells count="3">
    <mergeCell ref="I5:I7"/>
    <mergeCell ref="I8:I9"/>
    <mergeCell ref="P30:R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A656-C973-4D5F-853E-31FE1320A6E1}">
  <dimension ref="A1:AM354"/>
  <sheetViews>
    <sheetView tabSelected="1" topLeftCell="L1" zoomScale="55" zoomScaleNormal="55" workbookViewId="0">
      <selection activeCell="AD54" sqref="AD54"/>
    </sheetView>
  </sheetViews>
  <sheetFormatPr baseColWidth="10" defaultRowHeight="15" x14ac:dyDescent="0.25"/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AE1" t="s">
        <v>0</v>
      </c>
      <c r="AF1" t="s">
        <v>1</v>
      </c>
      <c r="AG1" t="s">
        <v>2</v>
      </c>
      <c r="AH1" t="s">
        <v>3</v>
      </c>
      <c r="AI1" t="s">
        <v>4</v>
      </c>
      <c r="AJ1" t="s">
        <v>61</v>
      </c>
      <c r="AK1" t="s">
        <v>62</v>
      </c>
      <c r="AL1" t="s">
        <v>5</v>
      </c>
      <c r="AM1" t="s">
        <v>6</v>
      </c>
    </row>
    <row r="2" spans="1:39" x14ac:dyDescent="0.25">
      <c r="A2" s="7">
        <v>2024</v>
      </c>
      <c r="B2" s="7" t="s">
        <v>7</v>
      </c>
      <c r="C2" s="7" t="s">
        <v>8</v>
      </c>
      <c r="D2" s="7">
        <v>7</v>
      </c>
      <c r="E2" s="7" t="s">
        <v>19</v>
      </c>
      <c r="F2" s="7" t="s">
        <v>10</v>
      </c>
      <c r="G2" s="7">
        <v>6</v>
      </c>
      <c r="L2" s="7" t="s">
        <v>58</v>
      </c>
      <c r="P2" t="s">
        <v>54</v>
      </c>
      <c r="R2" s="15" t="s">
        <v>59</v>
      </c>
      <c r="S2" t="s">
        <v>55</v>
      </c>
      <c r="U2" t="s">
        <v>42</v>
      </c>
      <c r="V2" t="s">
        <v>48</v>
      </c>
      <c r="Y2" t="s">
        <v>46</v>
      </c>
      <c r="AB2" t="s">
        <v>56</v>
      </c>
      <c r="AC2" t="s">
        <v>58</v>
      </c>
      <c r="AE2" s="7">
        <v>2024</v>
      </c>
      <c r="AF2" s="7" t="s">
        <v>7</v>
      </c>
      <c r="AG2" s="7" t="s">
        <v>8</v>
      </c>
      <c r="AH2" s="7">
        <v>18</v>
      </c>
      <c r="AI2" s="7" t="s">
        <v>28</v>
      </c>
      <c r="AJ2" s="7">
        <v>10070</v>
      </c>
      <c r="AK2" s="7" t="s">
        <v>63</v>
      </c>
      <c r="AL2" s="7" t="s">
        <v>12</v>
      </c>
      <c r="AM2" s="7">
        <v>8</v>
      </c>
    </row>
    <row r="3" spans="1:39" x14ac:dyDescent="0.25">
      <c r="A3" s="7">
        <v>2024</v>
      </c>
      <c r="B3" s="7" t="s">
        <v>7</v>
      </c>
      <c r="C3" s="7" t="s">
        <v>8</v>
      </c>
      <c r="D3" s="7">
        <v>15</v>
      </c>
      <c r="E3" s="7" t="s">
        <v>26</v>
      </c>
      <c r="F3" s="7" t="s">
        <v>10</v>
      </c>
      <c r="G3" s="7">
        <v>18</v>
      </c>
      <c r="L3" t="s">
        <v>55</v>
      </c>
      <c r="N3">
        <v>9685</v>
      </c>
      <c r="R3" s="15"/>
      <c r="S3" t="s">
        <v>44</v>
      </c>
      <c r="T3" t="s">
        <v>15</v>
      </c>
      <c r="U3" s="8">
        <f>O10</f>
        <v>2.5090345895715023E-2</v>
      </c>
      <c r="Y3" t="s">
        <v>44</v>
      </c>
      <c r="Z3" t="s">
        <v>45</v>
      </c>
      <c r="AB3">
        <v>2015</v>
      </c>
      <c r="AC3">
        <v>19</v>
      </c>
      <c r="AE3" s="7">
        <v>2024</v>
      </c>
      <c r="AF3" s="7" t="s">
        <v>7</v>
      </c>
      <c r="AG3" s="7" t="s">
        <v>8</v>
      </c>
      <c r="AH3" s="7">
        <v>21</v>
      </c>
      <c r="AI3" s="7" t="s">
        <v>30</v>
      </c>
      <c r="AJ3" s="7">
        <v>10079</v>
      </c>
      <c r="AK3" s="7" t="s">
        <v>64</v>
      </c>
      <c r="AL3" s="7" t="s">
        <v>12</v>
      </c>
      <c r="AM3" s="7">
        <v>7.4</v>
      </c>
    </row>
    <row r="4" spans="1:39" x14ac:dyDescent="0.25">
      <c r="A4" s="7">
        <v>2024</v>
      </c>
      <c r="B4" s="7" t="s">
        <v>7</v>
      </c>
      <c r="C4" s="7" t="s">
        <v>8</v>
      </c>
      <c r="D4" s="7">
        <v>21</v>
      </c>
      <c r="E4" s="7" t="s">
        <v>30</v>
      </c>
      <c r="F4" s="7" t="s">
        <v>10</v>
      </c>
      <c r="G4" s="7">
        <v>47.4</v>
      </c>
      <c r="M4" t="s">
        <v>20</v>
      </c>
      <c r="N4">
        <v>0</v>
      </c>
      <c r="O4" s="8">
        <f>N4/$N$3</f>
        <v>0</v>
      </c>
      <c r="P4" s="8"/>
      <c r="R4" s="15"/>
      <c r="T4" t="s">
        <v>16</v>
      </c>
      <c r="U4" s="8">
        <f>O11</f>
        <v>1.9824470831182241E-2</v>
      </c>
      <c r="V4" s="3"/>
      <c r="X4">
        <v>2016</v>
      </c>
      <c r="Y4" s="2">
        <v>47.71</v>
      </c>
      <c r="Z4" s="2">
        <v>23.7</v>
      </c>
      <c r="AB4">
        <v>2016</v>
      </c>
      <c r="AC4">
        <v>14</v>
      </c>
      <c r="AE4" s="7">
        <v>2024</v>
      </c>
      <c r="AF4" s="7" t="s">
        <v>7</v>
      </c>
      <c r="AG4" s="7" t="s">
        <v>8</v>
      </c>
      <c r="AH4" s="7">
        <v>21</v>
      </c>
      <c r="AI4" s="7" t="s">
        <v>30</v>
      </c>
      <c r="AJ4" s="7">
        <v>10081</v>
      </c>
      <c r="AK4" s="7" t="s">
        <v>65</v>
      </c>
      <c r="AL4" s="7" t="s">
        <v>12</v>
      </c>
      <c r="AM4" s="7">
        <v>4.5</v>
      </c>
    </row>
    <row r="5" spans="1:39" x14ac:dyDescent="0.25">
      <c r="A5" s="7">
        <v>2024</v>
      </c>
      <c r="B5" s="7" t="s">
        <v>7</v>
      </c>
      <c r="C5" s="7" t="s">
        <v>8</v>
      </c>
      <c r="D5" s="7">
        <v>26</v>
      </c>
      <c r="E5" s="7" t="s">
        <v>31</v>
      </c>
      <c r="F5" s="7" t="s">
        <v>10</v>
      </c>
      <c r="G5" s="7">
        <v>12</v>
      </c>
      <c r="M5" t="s">
        <v>10</v>
      </c>
      <c r="N5">
        <v>124.5</v>
      </c>
      <c r="O5" s="8">
        <f t="shared" ref="O5:O12" si="0">N5/$N$3</f>
        <v>1.2854930304594734E-2</v>
      </c>
      <c r="P5" s="8"/>
      <c r="R5" s="15"/>
      <c r="T5" t="s">
        <v>17</v>
      </c>
      <c r="U5" s="8">
        <f>O12</f>
        <v>0.26711409395973157</v>
      </c>
      <c r="V5" s="3">
        <f>P10</f>
        <v>0.31202891068662886</v>
      </c>
      <c r="X5">
        <v>2017</v>
      </c>
      <c r="Y5" s="2">
        <v>53.83</v>
      </c>
      <c r="Z5" s="2">
        <v>32.29</v>
      </c>
      <c r="AB5">
        <v>2017</v>
      </c>
      <c r="AC5">
        <v>19</v>
      </c>
      <c r="AE5" s="7">
        <v>2024</v>
      </c>
      <c r="AF5" s="7" t="s">
        <v>7</v>
      </c>
      <c r="AG5" s="7" t="s">
        <v>8</v>
      </c>
      <c r="AH5" s="7">
        <v>34</v>
      </c>
      <c r="AI5" s="7" t="s">
        <v>36</v>
      </c>
      <c r="AJ5" s="7">
        <v>10101</v>
      </c>
      <c r="AK5" s="7" t="s">
        <v>66</v>
      </c>
      <c r="AL5" s="7" t="s">
        <v>12</v>
      </c>
      <c r="AM5" s="7">
        <v>5.7</v>
      </c>
    </row>
    <row r="6" spans="1:39" x14ac:dyDescent="0.25">
      <c r="A6" s="7">
        <v>2024</v>
      </c>
      <c r="B6" s="7" t="s">
        <v>7</v>
      </c>
      <c r="C6" s="7" t="s">
        <v>8</v>
      </c>
      <c r="D6" s="7">
        <v>31</v>
      </c>
      <c r="E6" s="7" t="s">
        <v>34</v>
      </c>
      <c r="F6" s="7" t="s">
        <v>10</v>
      </c>
      <c r="G6" s="7">
        <v>36.6</v>
      </c>
      <c r="M6" t="s">
        <v>11</v>
      </c>
      <c r="N6">
        <v>100.5</v>
      </c>
      <c r="O6" s="8">
        <f t="shared" si="0"/>
        <v>1.0376871450696955E-2</v>
      </c>
      <c r="P6" s="8"/>
      <c r="R6" s="15"/>
      <c r="S6" t="s">
        <v>45</v>
      </c>
      <c r="T6" t="s">
        <v>49</v>
      </c>
      <c r="U6" s="8">
        <f>O6</f>
        <v>1.0376871450696955E-2</v>
      </c>
      <c r="V6" s="3">
        <f>P7</f>
        <v>0.33520908621579759</v>
      </c>
      <c r="X6">
        <v>2018</v>
      </c>
      <c r="Y6" s="2">
        <v>47.13</v>
      </c>
      <c r="Z6" s="2">
        <v>34.450000000000003</v>
      </c>
      <c r="AB6">
        <v>2018</v>
      </c>
      <c r="AC6">
        <v>20</v>
      </c>
      <c r="AE6" s="7">
        <v>2024</v>
      </c>
      <c r="AF6" s="7" t="s">
        <v>7</v>
      </c>
      <c r="AG6" s="7" t="s">
        <v>8</v>
      </c>
      <c r="AH6" s="7">
        <v>3</v>
      </c>
      <c r="AI6" s="7" t="s">
        <v>9</v>
      </c>
      <c r="AJ6" s="7">
        <v>12893</v>
      </c>
      <c r="AK6" s="7" t="s">
        <v>67</v>
      </c>
      <c r="AL6" s="7" t="s">
        <v>12</v>
      </c>
      <c r="AM6" s="7">
        <v>4.45</v>
      </c>
    </row>
    <row r="7" spans="1:39" x14ac:dyDescent="0.25">
      <c r="A7" s="7">
        <v>2024</v>
      </c>
      <c r="B7" s="7" t="s">
        <v>7</v>
      </c>
      <c r="C7" s="7" t="s">
        <v>8</v>
      </c>
      <c r="D7" s="7">
        <v>34</v>
      </c>
      <c r="E7" s="7" t="s">
        <v>36</v>
      </c>
      <c r="F7" s="7" t="s">
        <v>10</v>
      </c>
      <c r="G7" s="7">
        <v>4.5</v>
      </c>
      <c r="M7" t="s">
        <v>12</v>
      </c>
      <c r="N7">
        <v>959.5</v>
      </c>
      <c r="O7" s="8">
        <f t="shared" si="0"/>
        <v>9.9070727929788327E-2</v>
      </c>
      <c r="P7" s="3">
        <f>SUM(O6,O9)</f>
        <v>0.33520908621579759</v>
      </c>
      <c r="R7" s="15"/>
      <c r="T7" t="s">
        <v>14</v>
      </c>
      <c r="U7" s="8">
        <f>O9</f>
        <v>0.32483221476510066</v>
      </c>
      <c r="V7" s="3"/>
      <c r="X7">
        <v>2019</v>
      </c>
      <c r="Y7" s="2">
        <v>41.43</v>
      </c>
      <c r="Z7" s="2">
        <v>35.24</v>
      </c>
      <c r="AB7">
        <v>2019</v>
      </c>
      <c r="AC7">
        <v>19</v>
      </c>
      <c r="AE7" s="7">
        <v>2024</v>
      </c>
      <c r="AF7" s="7" t="s">
        <v>7</v>
      </c>
      <c r="AG7" s="7" t="s">
        <v>8</v>
      </c>
      <c r="AH7" s="7">
        <v>7</v>
      </c>
      <c r="AI7" s="7" t="s">
        <v>19</v>
      </c>
      <c r="AJ7" s="7">
        <v>10075</v>
      </c>
      <c r="AK7" s="7" t="s">
        <v>68</v>
      </c>
      <c r="AL7" s="7" t="s">
        <v>12</v>
      </c>
      <c r="AM7" s="7">
        <v>7.2</v>
      </c>
    </row>
    <row r="8" spans="1:39" x14ac:dyDescent="0.25">
      <c r="A8" s="7">
        <v>2024</v>
      </c>
      <c r="B8" s="7" t="s">
        <v>7</v>
      </c>
      <c r="C8" s="7" t="s">
        <v>8</v>
      </c>
      <c r="D8" s="7">
        <v>3</v>
      </c>
      <c r="E8" s="7" t="s">
        <v>9</v>
      </c>
      <c r="F8" s="7" t="s">
        <v>11</v>
      </c>
      <c r="G8" s="7">
        <v>4.5</v>
      </c>
      <c r="M8" t="s">
        <v>13</v>
      </c>
      <c r="N8">
        <v>2332.5</v>
      </c>
      <c r="O8" s="8">
        <f t="shared" si="0"/>
        <v>0.2408363448631905</v>
      </c>
      <c r="P8" s="3"/>
      <c r="R8" s="15"/>
      <c r="X8">
        <v>2020</v>
      </c>
      <c r="Y8" s="2">
        <v>28.77</v>
      </c>
      <c r="Z8" s="2">
        <v>44.41</v>
      </c>
      <c r="AB8">
        <v>2020</v>
      </c>
      <c r="AC8">
        <v>15</v>
      </c>
      <c r="AE8" s="7">
        <v>2024</v>
      </c>
      <c r="AF8" s="7" t="s">
        <v>7</v>
      </c>
      <c r="AG8" s="7" t="s">
        <v>8</v>
      </c>
      <c r="AH8" s="7">
        <v>12</v>
      </c>
      <c r="AI8" s="7" t="s">
        <v>23</v>
      </c>
      <c r="AJ8" s="7">
        <v>10085</v>
      </c>
      <c r="AK8" s="7" t="s">
        <v>69</v>
      </c>
      <c r="AL8" s="7" t="s">
        <v>12</v>
      </c>
      <c r="AM8" s="7">
        <v>2.9</v>
      </c>
    </row>
    <row r="9" spans="1:39" x14ac:dyDescent="0.25">
      <c r="A9" s="7">
        <v>2024</v>
      </c>
      <c r="B9" s="7" t="s">
        <v>7</v>
      </c>
      <c r="C9" s="7" t="s">
        <v>8</v>
      </c>
      <c r="D9" s="7">
        <v>7</v>
      </c>
      <c r="E9" s="7" t="s">
        <v>19</v>
      </c>
      <c r="F9" s="7" t="s">
        <v>11</v>
      </c>
      <c r="G9" s="7">
        <v>6</v>
      </c>
      <c r="M9" t="s">
        <v>14</v>
      </c>
      <c r="N9">
        <v>3146</v>
      </c>
      <c r="O9" s="8">
        <f t="shared" si="0"/>
        <v>0.32483221476510066</v>
      </c>
      <c r="P9" s="3"/>
      <c r="R9" s="15"/>
      <c r="S9" t="s">
        <v>51</v>
      </c>
      <c r="T9" t="s">
        <v>57</v>
      </c>
      <c r="U9" t="s">
        <v>42</v>
      </c>
      <c r="X9">
        <v>2021</v>
      </c>
      <c r="Y9" s="2">
        <v>34.46</v>
      </c>
      <c r="Z9" s="2">
        <v>34.61</v>
      </c>
      <c r="AB9">
        <v>2021</v>
      </c>
      <c r="AC9">
        <v>14</v>
      </c>
      <c r="AE9" s="7">
        <v>2024</v>
      </c>
      <c r="AF9" s="7" t="s">
        <v>7</v>
      </c>
      <c r="AG9" s="7" t="s">
        <v>8</v>
      </c>
      <c r="AH9" s="7">
        <v>15</v>
      </c>
      <c r="AI9" s="7" t="s">
        <v>26</v>
      </c>
      <c r="AJ9" s="7">
        <v>10090</v>
      </c>
      <c r="AK9" s="7" t="s">
        <v>70</v>
      </c>
      <c r="AL9" s="7" t="s">
        <v>12</v>
      </c>
      <c r="AM9" s="7">
        <v>12.4</v>
      </c>
    </row>
    <row r="10" spans="1:39" x14ac:dyDescent="0.25">
      <c r="A10" s="7">
        <v>2024</v>
      </c>
      <c r="B10" s="7" t="s">
        <v>7</v>
      </c>
      <c r="C10" s="7" t="s">
        <v>8</v>
      </c>
      <c r="D10" s="7">
        <v>12</v>
      </c>
      <c r="E10" s="7" t="s">
        <v>23</v>
      </c>
      <c r="F10" s="7" t="s">
        <v>11</v>
      </c>
      <c r="G10" s="7">
        <v>9.8000000000000007</v>
      </c>
      <c r="M10" t="s">
        <v>15</v>
      </c>
      <c r="N10">
        <v>243</v>
      </c>
      <c r="O10" s="8">
        <f t="shared" si="0"/>
        <v>2.5090345895715023E-2</v>
      </c>
      <c r="P10" s="3">
        <f>SUM(O10:O12)</f>
        <v>0.31202891068662886</v>
      </c>
      <c r="R10" s="15"/>
      <c r="S10" t="s">
        <v>20</v>
      </c>
      <c r="T10">
        <v>30.3</v>
      </c>
      <c r="U10" s="3">
        <f>T10/$T$13</f>
        <v>9.3648585999072789E-2</v>
      </c>
      <c r="X10">
        <v>2022</v>
      </c>
      <c r="Y10" s="2">
        <v>26.45</v>
      </c>
      <c r="Z10" s="2">
        <v>33.75</v>
      </c>
      <c r="AB10">
        <v>2022</v>
      </c>
      <c r="AC10">
        <v>10</v>
      </c>
      <c r="AE10" s="7">
        <v>2024</v>
      </c>
      <c r="AF10" s="7" t="s">
        <v>7</v>
      </c>
      <c r="AG10" s="7" t="s">
        <v>8</v>
      </c>
      <c r="AH10" s="7">
        <v>31</v>
      </c>
      <c r="AI10" s="7" t="s">
        <v>34</v>
      </c>
      <c r="AJ10" s="7">
        <v>10092</v>
      </c>
      <c r="AK10" s="7" t="s">
        <v>71</v>
      </c>
      <c r="AL10" s="7" t="s">
        <v>12</v>
      </c>
      <c r="AM10" s="7">
        <v>5.9</v>
      </c>
    </row>
    <row r="11" spans="1:39" x14ac:dyDescent="0.25">
      <c r="A11" s="7">
        <v>2024</v>
      </c>
      <c r="B11" s="7" t="s">
        <v>7</v>
      </c>
      <c r="C11" s="7" t="s">
        <v>8</v>
      </c>
      <c r="D11" s="7">
        <v>14</v>
      </c>
      <c r="E11" s="7" t="s">
        <v>25</v>
      </c>
      <c r="F11" s="7" t="s">
        <v>11</v>
      </c>
      <c r="G11" s="7">
        <v>2.5</v>
      </c>
      <c r="M11" t="s">
        <v>16</v>
      </c>
      <c r="N11">
        <v>192</v>
      </c>
      <c r="O11" s="8">
        <f t="shared" si="0"/>
        <v>1.9824470831182241E-2</v>
      </c>
      <c r="P11" s="3"/>
      <c r="R11" s="15"/>
      <c r="S11" t="s">
        <v>12</v>
      </c>
      <c r="T11">
        <v>272.85000000000002</v>
      </c>
      <c r="U11" s="3">
        <f>T11/$T$13</f>
        <v>0.84330088085303667</v>
      </c>
      <c r="X11">
        <v>2023</v>
      </c>
      <c r="Y11" s="2">
        <v>26.9</v>
      </c>
      <c r="Z11" s="2">
        <v>32.799999999999997</v>
      </c>
      <c r="AB11">
        <v>2023</v>
      </c>
      <c r="AC11">
        <v>6.5</v>
      </c>
      <c r="AE11" s="7">
        <v>2024</v>
      </c>
      <c r="AF11" s="7" t="s">
        <v>7</v>
      </c>
      <c r="AG11" s="7" t="s">
        <v>8</v>
      </c>
      <c r="AH11" s="7">
        <v>34</v>
      </c>
      <c r="AI11" s="7" t="s">
        <v>36</v>
      </c>
      <c r="AJ11" s="7">
        <v>13410</v>
      </c>
      <c r="AK11" s="7" t="s">
        <v>72</v>
      </c>
      <c r="AL11" s="7" t="s">
        <v>12</v>
      </c>
      <c r="AM11" s="7">
        <v>7.6</v>
      </c>
    </row>
    <row r="12" spans="1:39" x14ac:dyDescent="0.25">
      <c r="A12" s="7">
        <v>2024</v>
      </c>
      <c r="B12" s="7" t="s">
        <v>7</v>
      </c>
      <c r="C12" s="7" t="s">
        <v>8</v>
      </c>
      <c r="D12" s="7">
        <v>15</v>
      </c>
      <c r="E12" s="7" t="s">
        <v>26</v>
      </c>
      <c r="F12" s="7" t="s">
        <v>11</v>
      </c>
      <c r="G12" s="7">
        <v>4.5</v>
      </c>
      <c r="M12" t="s">
        <v>17</v>
      </c>
      <c r="N12">
        <v>2587</v>
      </c>
      <c r="O12" s="8">
        <f t="shared" si="0"/>
        <v>0.26711409395973157</v>
      </c>
      <c r="P12" s="3"/>
      <c r="R12" s="15"/>
      <c r="S12" t="s">
        <v>15</v>
      </c>
      <c r="T12">
        <v>20.399999999999999</v>
      </c>
      <c r="U12" s="3">
        <f>T12/$T$13</f>
        <v>6.3050533147890581E-2</v>
      </c>
      <c r="X12">
        <v>2024</v>
      </c>
      <c r="Y12" s="2">
        <v>31.2</v>
      </c>
      <c r="Z12" s="2">
        <v>33.5</v>
      </c>
      <c r="AB12">
        <v>2024</v>
      </c>
      <c r="AC12">
        <v>6.3</v>
      </c>
      <c r="AE12" s="7">
        <v>2024</v>
      </c>
      <c r="AF12" s="7" t="s">
        <v>7</v>
      </c>
      <c r="AG12" s="7" t="s">
        <v>8</v>
      </c>
      <c r="AH12" s="7">
        <v>30</v>
      </c>
      <c r="AI12" s="7" t="s">
        <v>33</v>
      </c>
      <c r="AJ12" s="7">
        <v>10069</v>
      </c>
      <c r="AK12" s="7" t="s">
        <v>73</v>
      </c>
      <c r="AL12" s="7" t="s">
        <v>12</v>
      </c>
      <c r="AM12" s="7">
        <v>8.6999999999999993</v>
      </c>
    </row>
    <row r="13" spans="1:39" x14ac:dyDescent="0.25">
      <c r="A13" s="7">
        <v>2024</v>
      </c>
      <c r="B13" s="7" t="s">
        <v>7</v>
      </c>
      <c r="C13" s="7" t="s">
        <v>8</v>
      </c>
      <c r="D13" s="7">
        <v>20</v>
      </c>
      <c r="E13" s="7" t="s">
        <v>29</v>
      </c>
      <c r="F13" s="7" t="s">
        <v>11</v>
      </c>
      <c r="G13" s="7">
        <v>2</v>
      </c>
      <c r="R13" s="15"/>
      <c r="S13" t="s">
        <v>52</v>
      </c>
      <c r="T13">
        <v>323.55</v>
      </c>
      <c r="AE13" s="7">
        <v>2024</v>
      </c>
      <c r="AF13" s="7" t="s">
        <v>7</v>
      </c>
      <c r="AG13" s="7" t="s">
        <v>8</v>
      </c>
      <c r="AH13" s="7">
        <v>44</v>
      </c>
      <c r="AI13" s="7" t="s">
        <v>40</v>
      </c>
      <c r="AJ13" s="7">
        <v>10071</v>
      </c>
      <c r="AK13" s="7" t="s">
        <v>74</v>
      </c>
      <c r="AL13" s="7" t="s">
        <v>12</v>
      </c>
      <c r="AM13" s="7">
        <v>5.5</v>
      </c>
    </row>
    <row r="14" spans="1:39" x14ac:dyDescent="0.25">
      <c r="A14" s="7">
        <v>2024</v>
      </c>
      <c r="B14" s="7" t="s">
        <v>7</v>
      </c>
      <c r="C14" s="7" t="s">
        <v>8</v>
      </c>
      <c r="D14" s="7">
        <v>21</v>
      </c>
      <c r="E14" s="7" t="s">
        <v>30</v>
      </c>
      <c r="F14" s="7" t="s">
        <v>11</v>
      </c>
      <c r="G14" s="7">
        <v>24.7</v>
      </c>
      <c r="AE14" s="7">
        <v>2024</v>
      </c>
      <c r="AF14" s="7" t="s">
        <v>7</v>
      </c>
      <c r="AG14" s="7" t="s">
        <v>8</v>
      </c>
      <c r="AH14" s="7">
        <v>21</v>
      </c>
      <c r="AI14" s="7" t="s">
        <v>30</v>
      </c>
      <c r="AJ14" s="7">
        <v>10086</v>
      </c>
      <c r="AK14" s="7" t="s">
        <v>75</v>
      </c>
      <c r="AL14" s="7" t="s">
        <v>12</v>
      </c>
      <c r="AM14" s="7">
        <v>6</v>
      </c>
    </row>
    <row r="15" spans="1:39" x14ac:dyDescent="0.25">
      <c r="A15" s="7">
        <v>2024</v>
      </c>
      <c r="B15" s="7" t="s">
        <v>7</v>
      </c>
      <c r="C15" s="7" t="s">
        <v>8</v>
      </c>
      <c r="D15" s="7">
        <v>26</v>
      </c>
      <c r="E15" s="7" t="s">
        <v>31</v>
      </c>
      <c r="F15" s="7" t="s">
        <v>11</v>
      </c>
      <c r="G15" s="7">
        <v>9</v>
      </c>
      <c r="AE15" s="7">
        <v>2024</v>
      </c>
      <c r="AF15" s="7" t="s">
        <v>7</v>
      </c>
      <c r="AG15" s="7" t="s">
        <v>8</v>
      </c>
      <c r="AH15" s="7">
        <v>26</v>
      </c>
      <c r="AI15" s="7" t="s">
        <v>31</v>
      </c>
      <c r="AJ15" s="7">
        <v>10089</v>
      </c>
      <c r="AK15" s="7" t="s">
        <v>76</v>
      </c>
      <c r="AL15" s="7" t="s">
        <v>12</v>
      </c>
      <c r="AM15" s="7">
        <v>10</v>
      </c>
    </row>
    <row r="16" spans="1:39" x14ac:dyDescent="0.25">
      <c r="A16" s="7">
        <v>2024</v>
      </c>
      <c r="B16" s="7" t="s">
        <v>7</v>
      </c>
      <c r="C16" s="7" t="s">
        <v>8</v>
      </c>
      <c r="D16" s="7">
        <v>30</v>
      </c>
      <c r="E16" s="7" t="s">
        <v>33</v>
      </c>
      <c r="F16" s="7" t="s">
        <v>11</v>
      </c>
      <c r="G16" s="7">
        <v>7.5</v>
      </c>
      <c r="AE16" s="7">
        <v>2024</v>
      </c>
      <c r="AF16" s="7" t="s">
        <v>7</v>
      </c>
      <c r="AG16" s="7" t="s">
        <v>8</v>
      </c>
      <c r="AH16" s="7">
        <v>44</v>
      </c>
      <c r="AI16" s="7" t="s">
        <v>40</v>
      </c>
      <c r="AJ16" s="7">
        <v>12893</v>
      </c>
      <c r="AK16" s="7" t="s">
        <v>67</v>
      </c>
      <c r="AL16" s="7" t="s">
        <v>12</v>
      </c>
      <c r="AM16" s="7">
        <v>4.45</v>
      </c>
    </row>
    <row r="17" spans="1:39" x14ac:dyDescent="0.25">
      <c r="A17" s="7">
        <v>2024</v>
      </c>
      <c r="B17" s="7" t="s">
        <v>7</v>
      </c>
      <c r="C17" s="7" t="s">
        <v>8</v>
      </c>
      <c r="D17" s="7">
        <v>31</v>
      </c>
      <c r="E17" s="7" t="s">
        <v>34</v>
      </c>
      <c r="F17" s="7" t="s">
        <v>11</v>
      </c>
      <c r="G17" s="7">
        <v>12</v>
      </c>
      <c r="AE17" s="7">
        <v>2024</v>
      </c>
      <c r="AF17" s="7" t="s">
        <v>7</v>
      </c>
      <c r="AG17" s="7" t="s">
        <v>8</v>
      </c>
      <c r="AH17" s="7">
        <v>7</v>
      </c>
      <c r="AI17" s="7" t="s">
        <v>19</v>
      </c>
      <c r="AJ17" s="7">
        <v>13002</v>
      </c>
      <c r="AK17" s="7" t="s">
        <v>77</v>
      </c>
      <c r="AL17" s="7" t="s">
        <v>12</v>
      </c>
      <c r="AM17" s="7">
        <v>4.5</v>
      </c>
    </row>
    <row r="18" spans="1:39" x14ac:dyDescent="0.25">
      <c r="A18" s="7">
        <v>2024</v>
      </c>
      <c r="B18" s="7" t="s">
        <v>7</v>
      </c>
      <c r="C18" s="7" t="s">
        <v>8</v>
      </c>
      <c r="D18" s="7">
        <v>34</v>
      </c>
      <c r="E18" s="7" t="s">
        <v>36</v>
      </c>
      <c r="F18" s="7" t="s">
        <v>11</v>
      </c>
      <c r="G18" s="7">
        <v>9</v>
      </c>
      <c r="AE18" s="7">
        <v>2024</v>
      </c>
      <c r="AF18" s="7" t="s">
        <v>7</v>
      </c>
      <c r="AG18" s="7" t="s">
        <v>8</v>
      </c>
      <c r="AH18" s="7">
        <v>12</v>
      </c>
      <c r="AI18" s="7" t="s">
        <v>23</v>
      </c>
      <c r="AJ18" s="7">
        <v>10067</v>
      </c>
      <c r="AK18" s="7" t="s">
        <v>78</v>
      </c>
      <c r="AL18" s="7" t="s">
        <v>12</v>
      </c>
      <c r="AM18" s="7">
        <v>9.9</v>
      </c>
    </row>
    <row r="19" spans="1:39" x14ac:dyDescent="0.25">
      <c r="A19" s="7">
        <v>2024</v>
      </c>
      <c r="B19" s="7" t="s">
        <v>7</v>
      </c>
      <c r="C19" s="7" t="s">
        <v>8</v>
      </c>
      <c r="D19" s="7">
        <v>44</v>
      </c>
      <c r="E19" s="7" t="s">
        <v>40</v>
      </c>
      <c r="F19" s="7" t="s">
        <v>11</v>
      </c>
      <c r="G19" s="7">
        <v>9</v>
      </c>
      <c r="AE19" s="7">
        <v>2024</v>
      </c>
      <c r="AF19" s="7" t="s">
        <v>7</v>
      </c>
      <c r="AG19" s="7" t="s">
        <v>8</v>
      </c>
      <c r="AH19" s="7">
        <v>34</v>
      </c>
      <c r="AI19" s="7" t="s">
        <v>36</v>
      </c>
      <c r="AJ19" s="7">
        <v>10076</v>
      </c>
      <c r="AK19" s="7" t="s">
        <v>79</v>
      </c>
      <c r="AL19" s="7" t="s">
        <v>12</v>
      </c>
      <c r="AM19" s="7">
        <v>5.0999999999999996</v>
      </c>
    </row>
    <row r="20" spans="1:39" x14ac:dyDescent="0.25">
      <c r="A20" s="7">
        <v>2024</v>
      </c>
      <c r="B20" s="7" t="s">
        <v>7</v>
      </c>
      <c r="C20" s="7" t="s">
        <v>8</v>
      </c>
      <c r="D20" s="7">
        <v>3</v>
      </c>
      <c r="E20" s="7" t="s">
        <v>9</v>
      </c>
      <c r="F20" s="7" t="s">
        <v>12</v>
      </c>
      <c r="G20" s="7">
        <v>33.75</v>
      </c>
      <c r="AE20" s="7">
        <v>2024</v>
      </c>
      <c r="AF20" s="7" t="s">
        <v>7</v>
      </c>
      <c r="AG20" s="7" t="s">
        <v>8</v>
      </c>
      <c r="AH20" s="7">
        <v>31</v>
      </c>
      <c r="AI20" s="7" t="s">
        <v>34</v>
      </c>
      <c r="AJ20" s="7">
        <v>10081</v>
      </c>
      <c r="AK20" s="7" t="s">
        <v>65</v>
      </c>
      <c r="AL20" s="7" t="s">
        <v>12</v>
      </c>
      <c r="AM20" s="7">
        <v>3</v>
      </c>
    </row>
    <row r="21" spans="1:39" x14ac:dyDescent="0.25">
      <c r="A21" s="7">
        <v>2024</v>
      </c>
      <c r="B21" s="7" t="s">
        <v>7</v>
      </c>
      <c r="C21" s="7" t="s">
        <v>8</v>
      </c>
      <c r="D21" s="7">
        <v>7</v>
      </c>
      <c r="E21" s="7" t="s">
        <v>19</v>
      </c>
      <c r="F21" s="7" t="s">
        <v>12</v>
      </c>
      <c r="G21" s="7">
        <v>61.5</v>
      </c>
      <c r="AE21" s="7">
        <v>2024</v>
      </c>
      <c r="AF21" s="7" t="s">
        <v>7</v>
      </c>
      <c r="AG21" s="7" t="s">
        <v>8</v>
      </c>
      <c r="AH21" s="7">
        <v>21</v>
      </c>
      <c r="AI21" s="7" t="s">
        <v>30</v>
      </c>
      <c r="AJ21" s="7">
        <v>10082</v>
      </c>
      <c r="AK21" s="7" t="s">
        <v>80</v>
      </c>
      <c r="AL21" s="7" t="s">
        <v>12</v>
      </c>
      <c r="AM21" s="7">
        <v>4.8499999999999996</v>
      </c>
    </row>
    <row r="22" spans="1:39" x14ac:dyDescent="0.25">
      <c r="A22" s="7">
        <v>2024</v>
      </c>
      <c r="B22" s="7" t="s">
        <v>7</v>
      </c>
      <c r="C22" s="7" t="s">
        <v>8</v>
      </c>
      <c r="D22" s="7">
        <v>12</v>
      </c>
      <c r="E22" s="7" t="s">
        <v>23</v>
      </c>
      <c r="F22" s="7" t="s">
        <v>12</v>
      </c>
      <c r="G22" s="7">
        <v>46.7</v>
      </c>
      <c r="AE22" s="7">
        <v>2024</v>
      </c>
      <c r="AF22" s="7" t="s">
        <v>7</v>
      </c>
      <c r="AG22" s="7" t="s">
        <v>8</v>
      </c>
      <c r="AH22" s="7">
        <v>14</v>
      </c>
      <c r="AI22" s="7" t="s">
        <v>25</v>
      </c>
      <c r="AJ22" s="7">
        <v>10083</v>
      </c>
      <c r="AK22" s="7" t="s">
        <v>81</v>
      </c>
      <c r="AL22" s="7" t="s">
        <v>12</v>
      </c>
      <c r="AM22" s="7">
        <v>5.9</v>
      </c>
    </row>
    <row r="23" spans="1:39" x14ac:dyDescent="0.25">
      <c r="A23" s="7">
        <v>2024</v>
      </c>
      <c r="B23" s="7" t="s">
        <v>7</v>
      </c>
      <c r="C23" s="7" t="s">
        <v>8</v>
      </c>
      <c r="D23" s="7">
        <v>13</v>
      </c>
      <c r="E23" s="7" t="s">
        <v>24</v>
      </c>
      <c r="F23" s="7" t="s">
        <v>12</v>
      </c>
      <c r="G23" s="7">
        <v>10</v>
      </c>
      <c r="L23" s="9" t="s">
        <v>106</v>
      </c>
      <c r="P23" t="s">
        <v>54</v>
      </c>
      <c r="R23" s="16" t="s">
        <v>107</v>
      </c>
      <c r="S23" t="s">
        <v>55</v>
      </c>
      <c r="U23" t="s">
        <v>42</v>
      </c>
      <c r="V23" t="s">
        <v>48</v>
      </c>
      <c r="Y23" t="s">
        <v>46</v>
      </c>
      <c r="AB23" t="s">
        <v>56</v>
      </c>
      <c r="AC23" t="s">
        <v>106</v>
      </c>
      <c r="AE23" s="7">
        <v>2024</v>
      </c>
      <c r="AF23" s="7" t="s">
        <v>7</v>
      </c>
      <c r="AG23" s="7" t="s">
        <v>8</v>
      </c>
      <c r="AH23" s="7">
        <v>21</v>
      </c>
      <c r="AI23" s="7" t="s">
        <v>30</v>
      </c>
      <c r="AJ23" s="7">
        <v>10085</v>
      </c>
      <c r="AK23" s="7" t="s">
        <v>69</v>
      </c>
      <c r="AL23" s="7" t="s">
        <v>12</v>
      </c>
      <c r="AM23" s="7">
        <v>6</v>
      </c>
    </row>
    <row r="24" spans="1:39" x14ac:dyDescent="0.25">
      <c r="A24" s="7">
        <v>2024</v>
      </c>
      <c r="B24" s="7" t="s">
        <v>7</v>
      </c>
      <c r="C24" s="7" t="s">
        <v>8</v>
      </c>
      <c r="D24" s="7">
        <v>14</v>
      </c>
      <c r="E24" s="7" t="s">
        <v>25</v>
      </c>
      <c r="F24" s="7" t="s">
        <v>12</v>
      </c>
      <c r="G24" s="7">
        <v>38.5</v>
      </c>
      <c r="L24" t="s">
        <v>55</v>
      </c>
      <c r="N24">
        <v>9130</v>
      </c>
      <c r="R24" s="16"/>
      <c r="S24" t="s">
        <v>44</v>
      </c>
      <c r="T24" t="s">
        <v>15</v>
      </c>
      <c r="U24" s="8">
        <f>O31</f>
        <v>2.6286966046002191E-3</v>
      </c>
      <c r="Y24" t="s">
        <v>44</v>
      </c>
      <c r="Z24" t="s">
        <v>45</v>
      </c>
      <c r="AB24">
        <v>2015</v>
      </c>
      <c r="AC24">
        <v>9</v>
      </c>
      <c r="AE24" s="7">
        <v>2024</v>
      </c>
      <c r="AF24" s="7" t="s">
        <v>7</v>
      </c>
      <c r="AG24" s="7" t="s">
        <v>8</v>
      </c>
      <c r="AH24" s="7">
        <v>14</v>
      </c>
      <c r="AI24" s="7" t="s">
        <v>25</v>
      </c>
      <c r="AJ24" s="7">
        <v>12996</v>
      </c>
      <c r="AK24" s="7" t="s">
        <v>82</v>
      </c>
      <c r="AL24" s="7" t="s">
        <v>12</v>
      </c>
      <c r="AM24" s="7">
        <v>4.5</v>
      </c>
    </row>
    <row r="25" spans="1:39" x14ac:dyDescent="0.25">
      <c r="A25" s="7">
        <v>2024</v>
      </c>
      <c r="B25" s="7" t="s">
        <v>7</v>
      </c>
      <c r="C25" s="7" t="s">
        <v>8</v>
      </c>
      <c r="D25" s="7">
        <v>15</v>
      </c>
      <c r="E25" s="7" t="s">
        <v>26</v>
      </c>
      <c r="F25" s="7" t="s">
        <v>12</v>
      </c>
      <c r="G25" s="7">
        <v>63</v>
      </c>
      <c r="M25" t="s">
        <v>20</v>
      </c>
      <c r="N25">
        <v>237</v>
      </c>
      <c r="O25" s="8">
        <f>N25/$N$24</f>
        <v>2.5958378970427163E-2</v>
      </c>
      <c r="P25" s="8"/>
      <c r="R25" s="16"/>
      <c r="T25" t="s">
        <v>16</v>
      </c>
      <c r="U25" s="8">
        <f>O32</f>
        <v>0</v>
      </c>
      <c r="V25" s="3"/>
      <c r="X25">
        <v>2016</v>
      </c>
      <c r="Y25" s="2">
        <v>20.23</v>
      </c>
      <c r="Z25" s="2">
        <v>20.95</v>
      </c>
      <c r="AB25">
        <v>2016</v>
      </c>
      <c r="AC25">
        <v>4</v>
      </c>
      <c r="AE25" s="7">
        <v>2024</v>
      </c>
      <c r="AF25" s="7" t="s">
        <v>7</v>
      </c>
      <c r="AG25" s="7" t="s">
        <v>8</v>
      </c>
      <c r="AH25" s="7">
        <v>26</v>
      </c>
      <c r="AI25" s="7" t="s">
        <v>31</v>
      </c>
      <c r="AJ25" s="7">
        <v>10066</v>
      </c>
      <c r="AK25" s="7" t="s">
        <v>83</v>
      </c>
      <c r="AL25" s="7" t="s">
        <v>12</v>
      </c>
      <c r="AM25" s="7">
        <v>13</v>
      </c>
    </row>
    <row r="26" spans="1:39" x14ac:dyDescent="0.25">
      <c r="A26" s="7">
        <v>2024</v>
      </c>
      <c r="B26" s="7" t="s">
        <v>7</v>
      </c>
      <c r="C26" s="7" t="s">
        <v>8</v>
      </c>
      <c r="D26" s="7">
        <v>18</v>
      </c>
      <c r="E26" s="7" t="s">
        <v>28</v>
      </c>
      <c r="F26" s="7" t="s">
        <v>12</v>
      </c>
      <c r="G26" s="7">
        <v>36</v>
      </c>
      <c r="M26" t="s">
        <v>10</v>
      </c>
      <c r="N26">
        <v>240</v>
      </c>
      <c r="O26" s="8">
        <f t="shared" ref="O26:O33" si="1">N26/$N$24</f>
        <v>2.628696604600219E-2</v>
      </c>
      <c r="P26" s="8"/>
      <c r="R26" s="16"/>
      <c r="T26" t="s">
        <v>17</v>
      </c>
      <c r="U26" s="8">
        <f>O33</f>
        <v>5.9200438116100769E-2</v>
      </c>
      <c r="V26" s="3">
        <f>P31</f>
        <v>6.1829134720700986E-2</v>
      </c>
      <c r="X26">
        <v>2017</v>
      </c>
      <c r="Y26" s="2">
        <v>18.88</v>
      </c>
      <c r="Z26" s="2">
        <v>35.04</v>
      </c>
      <c r="AB26">
        <v>2017</v>
      </c>
      <c r="AC26">
        <v>14</v>
      </c>
      <c r="AE26" s="7">
        <v>2024</v>
      </c>
      <c r="AF26" s="7" t="s">
        <v>7</v>
      </c>
      <c r="AG26" s="7" t="s">
        <v>8</v>
      </c>
      <c r="AH26" s="7">
        <v>7</v>
      </c>
      <c r="AI26" s="7" t="s">
        <v>19</v>
      </c>
      <c r="AJ26" s="7">
        <v>12894</v>
      </c>
      <c r="AK26" s="7" t="s">
        <v>84</v>
      </c>
      <c r="AL26" s="7" t="s">
        <v>12</v>
      </c>
      <c r="AM26" s="7">
        <v>4</v>
      </c>
    </row>
    <row r="27" spans="1:39" x14ac:dyDescent="0.25">
      <c r="A27" s="7">
        <v>2024</v>
      </c>
      <c r="B27" s="7" t="s">
        <v>7</v>
      </c>
      <c r="C27" s="7" t="s">
        <v>8</v>
      </c>
      <c r="D27" s="7">
        <v>20</v>
      </c>
      <c r="E27" s="7" t="s">
        <v>29</v>
      </c>
      <c r="F27" s="7" t="s">
        <v>12</v>
      </c>
      <c r="G27" s="7">
        <v>8</v>
      </c>
      <c r="M27" t="s">
        <v>11</v>
      </c>
      <c r="N27">
        <v>55.5</v>
      </c>
      <c r="O27" s="8">
        <f t="shared" si="1"/>
        <v>6.0788608981380068E-3</v>
      </c>
      <c r="P27" s="8"/>
      <c r="R27" s="16"/>
      <c r="S27" t="s">
        <v>45</v>
      </c>
      <c r="T27" t="s">
        <v>49</v>
      </c>
      <c r="U27" s="8">
        <f>O27</f>
        <v>6.0788608981380068E-3</v>
      </c>
      <c r="V27" s="3">
        <f>P28</f>
        <v>0.27190580503833517</v>
      </c>
      <c r="X27">
        <v>2018</v>
      </c>
      <c r="Y27" s="2">
        <v>17.190000000000001</v>
      </c>
      <c r="Z27" s="2">
        <v>31.53</v>
      </c>
      <c r="AB27">
        <v>2018</v>
      </c>
      <c r="AC27">
        <v>14</v>
      </c>
      <c r="AE27" s="7">
        <v>2024</v>
      </c>
      <c r="AF27" s="7" t="s">
        <v>7</v>
      </c>
      <c r="AG27" s="7" t="s">
        <v>8</v>
      </c>
      <c r="AH27" s="7">
        <v>31</v>
      </c>
      <c r="AI27" s="7" t="s">
        <v>34</v>
      </c>
      <c r="AJ27" s="7">
        <v>12894</v>
      </c>
      <c r="AK27" s="7" t="s">
        <v>84</v>
      </c>
      <c r="AL27" s="7" t="s">
        <v>12</v>
      </c>
      <c r="AM27" s="7">
        <v>3.6</v>
      </c>
    </row>
    <row r="28" spans="1:39" x14ac:dyDescent="0.25">
      <c r="A28" s="7">
        <v>2024</v>
      </c>
      <c r="B28" s="7" t="s">
        <v>7</v>
      </c>
      <c r="C28" s="7" t="s">
        <v>8</v>
      </c>
      <c r="D28" s="7">
        <v>21</v>
      </c>
      <c r="E28" s="7" t="s">
        <v>30</v>
      </c>
      <c r="F28" s="7" t="s">
        <v>12</v>
      </c>
      <c r="G28" s="7">
        <v>294.7</v>
      </c>
      <c r="M28" t="s">
        <v>12</v>
      </c>
      <c r="N28">
        <v>2214</v>
      </c>
      <c r="O28" s="8">
        <f t="shared" si="1"/>
        <v>0.2424972617743702</v>
      </c>
      <c r="P28" s="3">
        <f>SUM(O27,O30)</f>
        <v>0.27190580503833517</v>
      </c>
      <c r="R28" s="16"/>
      <c r="T28" t="s">
        <v>14</v>
      </c>
      <c r="U28" s="8">
        <f>O30</f>
        <v>0.26582694414019714</v>
      </c>
      <c r="V28" s="3"/>
      <c r="X28">
        <v>2019</v>
      </c>
      <c r="Y28" s="2">
        <v>14.89</v>
      </c>
      <c r="Z28" s="2">
        <v>25.59</v>
      </c>
      <c r="AB28">
        <v>2019</v>
      </c>
      <c r="AC28">
        <v>20</v>
      </c>
      <c r="AE28" s="7">
        <v>2024</v>
      </c>
      <c r="AF28" s="7" t="s">
        <v>7</v>
      </c>
      <c r="AG28" s="7" t="s">
        <v>8</v>
      </c>
      <c r="AH28" s="7">
        <v>34</v>
      </c>
      <c r="AI28" s="7" t="s">
        <v>36</v>
      </c>
      <c r="AJ28" s="7">
        <v>13411</v>
      </c>
      <c r="AK28" s="7" t="s">
        <v>85</v>
      </c>
      <c r="AL28" s="7" t="s">
        <v>12</v>
      </c>
      <c r="AM28" s="7">
        <v>5.7</v>
      </c>
    </row>
    <row r="29" spans="1:39" x14ac:dyDescent="0.25">
      <c r="A29" s="7">
        <v>2024</v>
      </c>
      <c r="B29" s="7" t="s">
        <v>7</v>
      </c>
      <c r="C29" s="7" t="s">
        <v>8</v>
      </c>
      <c r="D29" s="7">
        <v>26</v>
      </c>
      <c r="E29" s="7" t="s">
        <v>31</v>
      </c>
      <c r="F29" s="7" t="s">
        <v>12</v>
      </c>
      <c r="G29" s="7">
        <v>60</v>
      </c>
      <c r="M29" t="s">
        <v>13</v>
      </c>
      <c r="N29">
        <v>3392</v>
      </c>
      <c r="O29" s="8">
        <f t="shared" si="1"/>
        <v>0.37152245345016427</v>
      </c>
      <c r="P29" s="3"/>
      <c r="R29" s="16"/>
      <c r="X29">
        <v>2020</v>
      </c>
      <c r="Y29" s="2">
        <v>17.600000000000001</v>
      </c>
      <c r="Z29" s="2">
        <v>25.22</v>
      </c>
      <c r="AB29">
        <v>2020</v>
      </c>
      <c r="AC29">
        <v>18</v>
      </c>
      <c r="AE29" s="7">
        <v>2024</v>
      </c>
      <c r="AF29" s="7" t="s">
        <v>7</v>
      </c>
      <c r="AG29" s="7" t="s">
        <v>8</v>
      </c>
      <c r="AH29" s="7">
        <v>20</v>
      </c>
      <c r="AI29" s="7" t="s">
        <v>29</v>
      </c>
      <c r="AJ29" s="7">
        <v>14920</v>
      </c>
      <c r="AK29" s="7" t="s">
        <v>86</v>
      </c>
      <c r="AL29" s="7" t="s">
        <v>12</v>
      </c>
      <c r="AM29" s="7">
        <v>2</v>
      </c>
    </row>
    <row r="30" spans="1:39" x14ac:dyDescent="0.25">
      <c r="A30" s="7">
        <v>2024</v>
      </c>
      <c r="B30" s="7" t="s">
        <v>7</v>
      </c>
      <c r="C30" s="7" t="s">
        <v>8</v>
      </c>
      <c r="D30" s="7">
        <v>28</v>
      </c>
      <c r="E30" s="7" t="s">
        <v>32</v>
      </c>
      <c r="F30" s="7" t="s">
        <v>12</v>
      </c>
      <c r="G30" s="7">
        <v>4.5</v>
      </c>
      <c r="M30" t="s">
        <v>14</v>
      </c>
      <c r="N30">
        <v>2427</v>
      </c>
      <c r="O30" s="8">
        <f t="shared" si="1"/>
        <v>0.26582694414019714</v>
      </c>
      <c r="P30" s="3"/>
      <c r="R30" s="16"/>
      <c r="S30" t="s">
        <v>51</v>
      </c>
      <c r="T30" t="s">
        <v>57</v>
      </c>
      <c r="U30" t="s">
        <v>42</v>
      </c>
      <c r="X30">
        <v>2021</v>
      </c>
      <c r="Y30" s="2">
        <v>8.85</v>
      </c>
      <c r="Z30" s="2">
        <v>29.36</v>
      </c>
      <c r="AB30">
        <v>2021</v>
      </c>
      <c r="AC30">
        <v>19</v>
      </c>
      <c r="AE30" s="7">
        <v>2024</v>
      </c>
      <c r="AF30" s="7" t="s">
        <v>7</v>
      </c>
      <c r="AG30" s="7" t="s">
        <v>8</v>
      </c>
      <c r="AH30" s="7">
        <v>31</v>
      </c>
      <c r="AI30" s="7" t="s">
        <v>34</v>
      </c>
      <c r="AJ30" s="7">
        <v>10068</v>
      </c>
      <c r="AK30" s="7" t="s">
        <v>87</v>
      </c>
      <c r="AL30" s="7" t="s">
        <v>12</v>
      </c>
      <c r="AM30" s="7">
        <v>8.9</v>
      </c>
    </row>
    <row r="31" spans="1:39" x14ac:dyDescent="0.25">
      <c r="A31" s="7">
        <v>2024</v>
      </c>
      <c r="B31" s="7" t="s">
        <v>7</v>
      </c>
      <c r="C31" s="7" t="s">
        <v>8</v>
      </c>
      <c r="D31" s="7">
        <v>30</v>
      </c>
      <c r="E31" s="7" t="s">
        <v>33</v>
      </c>
      <c r="F31" s="7" t="s">
        <v>12</v>
      </c>
      <c r="G31" s="7">
        <v>37.5</v>
      </c>
      <c r="M31" t="s">
        <v>15</v>
      </c>
      <c r="N31">
        <v>24</v>
      </c>
      <c r="O31" s="8">
        <f t="shared" si="1"/>
        <v>2.6286966046002191E-3</v>
      </c>
      <c r="P31" s="3">
        <f>SUM(O31:O33)</f>
        <v>6.1829134720700986E-2</v>
      </c>
      <c r="R31" s="16"/>
      <c r="S31" t="s">
        <v>20</v>
      </c>
      <c r="T31">
        <v>20</v>
      </c>
      <c r="U31" s="3">
        <f>T31/$T$34</f>
        <v>6.4547361626593511E-2</v>
      </c>
      <c r="X31">
        <v>2022</v>
      </c>
      <c r="Y31" s="2">
        <v>6.91</v>
      </c>
      <c r="Z31" s="2">
        <v>28.58</v>
      </c>
      <c r="AB31">
        <v>2022</v>
      </c>
      <c r="AC31">
        <v>11</v>
      </c>
      <c r="AE31" s="7">
        <v>2024</v>
      </c>
      <c r="AF31" s="7" t="s">
        <v>7</v>
      </c>
      <c r="AG31" s="7" t="s">
        <v>8</v>
      </c>
      <c r="AH31" s="7">
        <v>31</v>
      </c>
      <c r="AI31" s="7" t="s">
        <v>34</v>
      </c>
      <c r="AJ31" s="7">
        <v>10073</v>
      </c>
      <c r="AK31" s="7" t="s">
        <v>88</v>
      </c>
      <c r="AL31" s="7" t="s">
        <v>12</v>
      </c>
      <c r="AM31" s="7">
        <v>7</v>
      </c>
    </row>
    <row r="32" spans="1:39" x14ac:dyDescent="0.25">
      <c r="A32" s="7">
        <v>2024</v>
      </c>
      <c r="B32" s="7" t="s">
        <v>7</v>
      </c>
      <c r="C32" s="7" t="s">
        <v>8</v>
      </c>
      <c r="D32" s="7">
        <v>31</v>
      </c>
      <c r="E32" s="7" t="s">
        <v>34</v>
      </c>
      <c r="F32" s="7" t="s">
        <v>12</v>
      </c>
      <c r="G32" s="7">
        <v>119.1</v>
      </c>
      <c r="M32" t="s">
        <v>16</v>
      </c>
      <c r="N32">
        <v>0</v>
      </c>
      <c r="O32" s="8">
        <f t="shared" si="1"/>
        <v>0</v>
      </c>
      <c r="P32" s="3"/>
      <c r="R32" s="16"/>
      <c r="S32" t="s">
        <v>12</v>
      </c>
      <c r="T32">
        <v>270.45</v>
      </c>
      <c r="U32" s="3">
        <f>T32/$T$34</f>
        <v>0.8728416975956107</v>
      </c>
      <c r="X32">
        <v>2023</v>
      </c>
      <c r="Y32" s="2">
        <v>4.3</v>
      </c>
      <c r="Z32" s="2">
        <v>26.5</v>
      </c>
      <c r="AB32">
        <v>2023</v>
      </c>
      <c r="AC32">
        <v>6.5</v>
      </c>
      <c r="AE32" s="7">
        <v>2024</v>
      </c>
      <c r="AF32" s="7" t="s">
        <v>7</v>
      </c>
      <c r="AG32" s="7" t="s">
        <v>8</v>
      </c>
      <c r="AH32" s="7">
        <v>21</v>
      </c>
      <c r="AI32" s="7" t="s">
        <v>30</v>
      </c>
      <c r="AJ32" s="7">
        <v>10073</v>
      </c>
      <c r="AK32" s="7" t="s">
        <v>88</v>
      </c>
      <c r="AL32" s="7" t="s">
        <v>12</v>
      </c>
      <c r="AM32" s="7">
        <v>3.6</v>
      </c>
    </row>
    <row r="33" spans="1:39" x14ac:dyDescent="0.25">
      <c r="A33" s="7">
        <v>2024</v>
      </c>
      <c r="B33" s="7" t="s">
        <v>7</v>
      </c>
      <c r="C33" s="7" t="s">
        <v>8</v>
      </c>
      <c r="D33" s="7">
        <v>34</v>
      </c>
      <c r="E33" s="7" t="s">
        <v>36</v>
      </c>
      <c r="F33" s="7" t="s">
        <v>12</v>
      </c>
      <c r="G33" s="7">
        <v>51</v>
      </c>
      <c r="M33" t="s">
        <v>17</v>
      </c>
      <c r="N33">
        <v>540.5</v>
      </c>
      <c r="O33" s="8">
        <f t="shared" si="1"/>
        <v>5.9200438116100769E-2</v>
      </c>
      <c r="P33" s="3"/>
      <c r="R33" s="16"/>
      <c r="S33" t="s">
        <v>15</v>
      </c>
      <c r="T33">
        <v>19.399999999999999</v>
      </c>
      <c r="U33" s="3">
        <f>T33/$T$34</f>
        <v>6.2610940777795693E-2</v>
      </c>
      <c r="X33">
        <v>2024</v>
      </c>
      <c r="Y33" s="2">
        <v>6.2</v>
      </c>
      <c r="Z33" s="2">
        <v>27.2</v>
      </c>
      <c r="AB33">
        <v>2024</v>
      </c>
      <c r="AC33">
        <v>6.3</v>
      </c>
      <c r="AE33" s="7">
        <v>2024</v>
      </c>
      <c r="AF33" s="7" t="s">
        <v>7</v>
      </c>
      <c r="AG33" s="7" t="s">
        <v>8</v>
      </c>
      <c r="AH33" s="7">
        <v>21</v>
      </c>
      <c r="AI33" s="7" t="s">
        <v>30</v>
      </c>
      <c r="AJ33" s="7">
        <v>10077</v>
      </c>
      <c r="AK33" s="7" t="s">
        <v>89</v>
      </c>
      <c r="AL33" s="7" t="s">
        <v>12</v>
      </c>
      <c r="AM33" s="7">
        <v>5.5</v>
      </c>
    </row>
    <row r="34" spans="1:39" x14ac:dyDescent="0.25">
      <c r="A34" s="7">
        <v>2024</v>
      </c>
      <c r="B34" s="7" t="s">
        <v>7</v>
      </c>
      <c r="C34" s="7" t="s">
        <v>8</v>
      </c>
      <c r="D34" s="7">
        <v>40</v>
      </c>
      <c r="E34" s="7" t="s">
        <v>39</v>
      </c>
      <c r="F34" s="7" t="s">
        <v>12</v>
      </c>
      <c r="G34" s="7">
        <v>13.5</v>
      </c>
      <c r="R34" s="16"/>
      <c r="S34" t="s">
        <v>52</v>
      </c>
      <c r="T34">
        <v>309.85000000000002</v>
      </c>
      <c r="AE34" s="7">
        <v>2024</v>
      </c>
      <c r="AF34" s="7" t="s">
        <v>7</v>
      </c>
      <c r="AG34" s="7" t="s">
        <v>8</v>
      </c>
      <c r="AH34" s="7">
        <v>21</v>
      </c>
      <c r="AI34" s="7" t="s">
        <v>30</v>
      </c>
      <c r="AJ34" s="7">
        <v>13004</v>
      </c>
      <c r="AK34" s="7" t="s">
        <v>90</v>
      </c>
      <c r="AL34" s="7" t="s">
        <v>12</v>
      </c>
      <c r="AM34" s="7">
        <v>5.3</v>
      </c>
    </row>
    <row r="35" spans="1:39" x14ac:dyDescent="0.25">
      <c r="A35" s="7">
        <v>2024</v>
      </c>
      <c r="B35" s="7" t="s">
        <v>7</v>
      </c>
      <c r="C35" s="7" t="s">
        <v>8</v>
      </c>
      <c r="D35" s="7">
        <v>44</v>
      </c>
      <c r="E35" s="7" t="s">
        <v>40</v>
      </c>
      <c r="F35" s="7" t="s">
        <v>12</v>
      </c>
      <c r="G35" s="7">
        <v>81.75</v>
      </c>
      <c r="AE35" s="7">
        <v>2024</v>
      </c>
      <c r="AF35" s="7" t="s">
        <v>7</v>
      </c>
      <c r="AG35" s="7" t="s">
        <v>8</v>
      </c>
      <c r="AH35" s="7">
        <v>14</v>
      </c>
      <c r="AI35" s="7" t="s">
        <v>25</v>
      </c>
      <c r="AJ35" s="7">
        <v>14691</v>
      </c>
      <c r="AK35" s="7" t="s">
        <v>91</v>
      </c>
      <c r="AL35" s="7" t="s">
        <v>12</v>
      </c>
      <c r="AM35" s="7">
        <v>6</v>
      </c>
    </row>
    <row r="36" spans="1:39" x14ac:dyDescent="0.25">
      <c r="A36" s="7">
        <v>2024</v>
      </c>
      <c r="B36" s="7" t="s">
        <v>7</v>
      </c>
      <c r="C36" s="7" t="s">
        <v>8</v>
      </c>
      <c r="D36" s="7">
        <v>3</v>
      </c>
      <c r="E36" s="7" t="s">
        <v>9</v>
      </c>
      <c r="F36" s="7" t="s">
        <v>13</v>
      </c>
      <c r="G36" s="7">
        <v>90</v>
      </c>
      <c r="AE36" s="7">
        <v>2024</v>
      </c>
      <c r="AF36" s="7" t="s">
        <v>7</v>
      </c>
      <c r="AG36" s="7" t="s">
        <v>8</v>
      </c>
      <c r="AH36" s="7">
        <v>3</v>
      </c>
      <c r="AI36" s="7" t="s">
        <v>9</v>
      </c>
      <c r="AJ36" s="7">
        <v>10071</v>
      </c>
      <c r="AK36" s="7" t="s">
        <v>74</v>
      </c>
      <c r="AL36" s="7" t="s">
        <v>12</v>
      </c>
      <c r="AM36" s="7">
        <v>5.5</v>
      </c>
    </row>
    <row r="37" spans="1:39" x14ac:dyDescent="0.25">
      <c r="A37" s="7">
        <v>2024</v>
      </c>
      <c r="B37" s="7" t="s">
        <v>7</v>
      </c>
      <c r="C37" s="7" t="s">
        <v>8</v>
      </c>
      <c r="D37" s="7">
        <v>7</v>
      </c>
      <c r="E37" s="7" t="s">
        <v>19</v>
      </c>
      <c r="F37" s="7" t="s">
        <v>13</v>
      </c>
      <c r="G37" s="7">
        <v>193.5</v>
      </c>
      <c r="AE37" s="7">
        <v>2024</v>
      </c>
      <c r="AF37" s="7" t="s">
        <v>7</v>
      </c>
      <c r="AG37" s="7" t="s">
        <v>8</v>
      </c>
      <c r="AH37" s="7">
        <v>44</v>
      </c>
      <c r="AI37" s="7" t="s">
        <v>40</v>
      </c>
      <c r="AJ37" s="7">
        <v>10072</v>
      </c>
      <c r="AK37" s="7" t="s">
        <v>92</v>
      </c>
      <c r="AL37" s="7" t="s">
        <v>12</v>
      </c>
      <c r="AM37" s="7">
        <v>7.2</v>
      </c>
    </row>
    <row r="38" spans="1:39" x14ac:dyDescent="0.25">
      <c r="A38" s="7">
        <v>2024</v>
      </c>
      <c r="B38" s="7" t="s">
        <v>7</v>
      </c>
      <c r="C38" s="7" t="s">
        <v>8</v>
      </c>
      <c r="D38" s="7">
        <v>12</v>
      </c>
      <c r="E38" s="7" t="s">
        <v>23</v>
      </c>
      <c r="F38" s="7" t="s">
        <v>13</v>
      </c>
      <c r="G38" s="7">
        <v>102</v>
      </c>
      <c r="AE38" s="7">
        <v>2024</v>
      </c>
      <c r="AF38" s="7" t="s">
        <v>7</v>
      </c>
      <c r="AG38" s="7" t="s">
        <v>8</v>
      </c>
      <c r="AH38" s="7">
        <v>31</v>
      </c>
      <c r="AI38" s="7" t="s">
        <v>34</v>
      </c>
      <c r="AJ38" s="7">
        <v>10080</v>
      </c>
      <c r="AK38" s="7" t="s">
        <v>93</v>
      </c>
      <c r="AL38" s="7" t="s">
        <v>12</v>
      </c>
      <c r="AM38" s="7">
        <v>7.4</v>
      </c>
    </row>
    <row r="39" spans="1:39" x14ac:dyDescent="0.25">
      <c r="A39" s="7">
        <v>2024</v>
      </c>
      <c r="B39" s="7" t="s">
        <v>7</v>
      </c>
      <c r="C39" s="7" t="s">
        <v>8</v>
      </c>
      <c r="D39" s="7">
        <v>13</v>
      </c>
      <c r="E39" s="7" t="s">
        <v>24</v>
      </c>
      <c r="F39" s="7" t="s">
        <v>13</v>
      </c>
      <c r="G39" s="7">
        <v>30</v>
      </c>
      <c r="AE39" s="7">
        <v>2024</v>
      </c>
      <c r="AF39" s="7" t="s">
        <v>7</v>
      </c>
      <c r="AG39" s="7" t="s">
        <v>8</v>
      </c>
      <c r="AH39" s="7">
        <v>7</v>
      </c>
      <c r="AI39" s="7" t="s">
        <v>19</v>
      </c>
      <c r="AJ39" s="7">
        <v>10074</v>
      </c>
      <c r="AK39" s="7" t="s">
        <v>94</v>
      </c>
      <c r="AL39" s="7" t="s">
        <v>12</v>
      </c>
      <c r="AM39" s="7">
        <v>11.5</v>
      </c>
    </row>
    <row r="40" spans="1:39" x14ac:dyDescent="0.25">
      <c r="A40" s="7">
        <v>2024</v>
      </c>
      <c r="B40" s="7" t="s">
        <v>7</v>
      </c>
      <c r="C40" s="7" t="s">
        <v>8</v>
      </c>
      <c r="D40" s="7">
        <v>14</v>
      </c>
      <c r="E40" s="7" t="s">
        <v>25</v>
      </c>
      <c r="F40" s="7" t="s">
        <v>13</v>
      </c>
      <c r="G40" s="7">
        <v>110</v>
      </c>
      <c r="AE40" s="7">
        <v>2024</v>
      </c>
      <c r="AF40" s="7" t="s">
        <v>7</v>
      </c>
      <c r="AG40" s="7" t="s">
        <v>8</v>
      </c>
      <c r="AH40" s="7">
        <v>21</v>
      </c>
      <c r="AI40" s="7" t="s">
        <v>30</v>
      </c>
      <c r="AJ40" s="7">
        <v>10078</v>
      </c>
      <c r="AK40" s="7" t="s">
        <v>95</v>
      </c>
      <c r="AL40" s="7" t="s">
        <v>12</v>
      </c>
      <c r="AM40" s="7">
        <v>5.9</v>
      </c>
    </row>
    <row r="41" spans="1:39" x14ac:dyDescent="0.25">
      <c r="A41" s="7">
        <v>2024</v>
      </c>
      <c r="B41" s="7" t="s">
        <v>7</v>
      </c>
      <c r="C41" s="7" t="s">
        <v>8</v>
      </c>
      <c r="D41" s="7">
        <v>15</v>
      </c>
      <c r="E41" s="7" t="s">
        <v>26</v>
      </c>
      <c r="F41" s="7" t="s">
        <v>13</v>
      </c>
      <c r="G41" s="7">
        <v>139.5</v>
      </c>
      <c r="AE41" s="7">
        <v>2024</v>
      </c>
      <c r="AF41" s="7" t="s">
        <v>7</v>
      </c>
      <c r="AG41" s="7" t="s">
        <v>8</v>
      </c>
      <c r="AH41" s="7">
        <v>21</v>
      </c>
      <c r="AI41" s="7" t="s">
        <v>30</v>
      </c>
      <c r="AJ41" s="7">
        <v>10084</v>
      </c>
      <c r="AK41" s="7" t="s">
        <v>96</v>
      </c>
      <c r="AL41" s="7" t="s">
        <v>12</v>
      </c>
      <c r="AM41" s="7">
        <v>14.8</v>
      </c>
    </row>
    <row r="42" spans="1:39" x14ac:dyDescent="0.25">
      <c r="A42" s="7">
        <v>2024</v>
      </c>
      <c r="B42" s="7" t="s">
        <v>7</v>
      </c>
      <c r="C42" s="7" t="s">
        <v>8</v>
      </c>
      <c r="D42" s="7">
        <v>18</v>
      </c>
      <c r="E42" s="7" t="s">
        <v>28</v>
      </c>
      <c r="F42" s="7" t="s">
        <v>13</v>
      </c>
      <c r="G42" s="7">
        <v>48</v>
      </c>
      <c r="AE42" s="7">
        <v>2024</v>
      </c>
      <c r="AF42" s="7" t="s">
        <v>7</v>
      </c>
      <c r="AG42" s="7" t="s">
        <v>8</v>
      </c>
      <c r="AH42" s="7">
        <v>40</v>
      </c>
      <c r="AI42" s="7" t="s">
        <v>39</v>
      </c>
      <c r="AJ42" s="7">
        <v>10100</v>
      </c>
      <c r="AK42" s="7" t="s">
        <v>97</v>
      </c>
      <c r="AL42" s="7" t="s">
        <v>12</v>
      </c>
      <c r="AM42" s="7">
        <v>4.5</v>
      </c>
    </row>
    <row r="43" spans="1:39" x14ac:dyDescent="0.25">
      <c r="A43" s="7">
        <v>2024</v>
      </c>
      <c r="B43" s="7" t="s">
        <v>7</v>
      </c>
      <c r="C43" s="7" t="s">
        <v>8</v>
      </c>
      <c r="D43" s="7">
        <v>20</v>
      </c>
      <c r="E43" s="7" t="s">
        <v>29</v>
      </c>
      <c r="F43" s="7" t="s">
        <v>13</v>
      </c>
      <c r="G43" s="7">
        <v>22</v>
      </c>
      <c r="L43" s="10" t="s">
        <v>108</v>
      </c>
      <c r="P43" t="s">
        <v>54</v>
      </c>
      <c r="R43" s="17" t="s">
        <v>109</v>
      </c>
      <c r="S43" t="s">
        <v>55</v>
      </c>
      <c r="U43" t="s">
        <v>42</v>
      </c>
      <c r="V43" t="s">
        <v>48</v>
      </c>
      <c r="Y43" t="s">
        <v>46</v>
      </c>
      <c r="AB43" t="s">
        <v>56</v>
      </c>
      <c r="AC43" t="s">
        <v>251</v>
      </c>
      <c r="AE43" s="7">
        <v>2024</v>
      </c>
      <c r="AF43" s="7" t="s">
        <v>7</v>
      </c>
      <c r="AG43" s="7" t="s">
        <v>8</v>
      </c>
      <c r="AH43" s="7">
        <v>28</v>
      </c>
      <c r="AI43" s="7" t="s">
        <v>32</v>
      </c>
      <c r="AJ43" s="7">
        <v>13268</v>
      </c>
      <c r="AK43" s="7" t="s">
        <v>98</v>
      </c>
      <c r="AL43" s="7" t="s">
        <v>12</v>
      </c>
      <c r="AM43" s="7">
        <v>4.5</v>
      </c>
    </row>
    <row r="44" spans="1:39" x14ac:dyDescent="0.25">
      <c r="A44" s="7">
        <v>2024</v>
      </c>
      <c r="B44" s="7" t="s">
        <v>7</v>
      </c>
      <c r="C44" s="7" t="s">
        <v>8</v>
      </c>
      <c r="D44" s="7">
        <v>21</v>
      </c>
      <c r="E44" s="7" t="s">
        <v>30</v>
      </c>
      <c r="F44" s="7" t="s">
        <v>13</v>
      </c>
      <c r="G44" s="7">
        <v>673.5</v>
      </c>
      <c r="L44" t="s">
        <v>55</v>
      </c>
      <c r="N44">
        <v>13623.5</v>
      </c>
      <c r="R44" s="17"/>
      <c r="S44" t="s">
        <v>44</v>
      </c>
      <c r="T44" t="s">
        <v>15</v>
      </c>
      <c r="U44" s="8">
        <f>O51</f>
        <v>1.3102359892832238E-2</v>
      </c>
      <c r="Y44" t="s">
        <v>44</v>
      </c>
      <c r="Z44" t="s">
        <v>45</v>
      </c>
      <c r="AB44">
        <v>2015</v>
      </c>
      <c r="AC44">
        <v>16</v>
      </c>
      <c r="AE44" s="7">
        <v>2024</v>
      </c>
      <c r="AF44" s="7" t="s">
        <v>7</v>
      </c>
      <c r="AG44" s="7" t="s">
        <v>8</v>
      </c>
      <c r="AH44" s="7">
        <v>14</v>
      </c>
      <c r="AI44" s="7" t="s">
        <v>25</v>
      </c>
      <c r="AJ44" s="7">
        <v>14920</v>
      </c>
      <c r="AK44" s="7" t="s">
        <v>86</v>
      </c>
      <c r="AL44" s="7" t="s">
        <v>12</v>
      </c>
      <c r="AM44" s="7">
        <v>2.5</v>
      </c>
    </row>
    <row r="45" spans="1:39" x14ac:dyDescent="0.25">
      <c r="A45" s="7">
        <v>2024</v>
      </c>
      <c r="B45" s="7" t="s">
        <v>7</v>
      </c>
      <c r="C45" s="7" t="s">
        <v>8</v>
      </c>
      <c r="D45" s="7">
        <v>26</v>
      </c>
      <c r="E45" s="7" t="s">
        <v>31</v>
      </c>
      <c r="F45" s="7" t="s">
        <v>13</v>
      </c>
      <c r="G45" s="7">
        <v>168</v>
      </c>
      <c r="M45" t="s">
        <v>20</v>
      </c>
      <c r="N45">
        <v>0</v>
      </c>
      <c r="O45" s="8">
        <f>N45/$N$44</f>
        <v>0</v>
      </c>
      <c r="P45" s="8"/>
      <c r="R45" s="17"/>
      <c r="T45" t="s">
        <v>16</v>
      </c>
      <c r="U45" s="8">
        <f>O52</f>
        <v>6.9365434726758905E-3</v>
      </c>
      <c r="V45" s="3"/>
      <c r="X45">
        <v>2016</v>
      </c>
      <c r="Y45" s="2">
        <v>24.47</v>
      </c>
      <c r="Z45" s="2">
        <v>26.58</v>
      </c>
      <c r="AB45">
        <v>2016</v>
      </c>
      <c r="AC45">
        <v>15</v>
      </c>
      <c r="AE45" s="7">
        <v>2024</v>
      </c>
      <c r="AF45" s="7" t="s">
        <v>7</v>
      </c>
      <c r="AG45" s="7" t="s">
        <v>8</v>
      </c>
      <c r="AH45" s="7">
        <v>31</v>
      </c>
      <c r="AI45" s="7" t="s">
        <v>34</v>
      </c>
      <c r="AJ45" s="7">
        <v>10073</v>
      </c>
      <c r="AK45" s="7" t="s">
        <v>88</v>
      </c>
      <c r="AL45" s="7" t="s">
        <v>15</v>
      </c>
      <c r="AM45" s="7">
        <v>1.6</v>
      </c>
    </row>
    <row r="46" spans="1:39" x14ac:dyDescent="0.25">
      <c r="A46" s="7">
        <v>2024</v>
      </c>
      <c r="B46" s="7" t="s">
        <v>7</v>
      </c>
      <c r="C46" s="7" t="s">
        <v>8</v>
      </c>
      <c r="D46" s="7">
        <v>28</v>
      </c>
      <c r="E46" s="7" t="s">
        <v>32</v>
      </c>
      <c r="F46" s="7" t="s">
        <v>13</v>
      </c>
      <c r="G46" s="7">
        <v>40.5</v>
      </c>
      <c r="M46" t="s">
        <v>10</v>
      </c>
      <c r="N46">
        <v>233</v>
      </c>
      <c r="O46" s="8">
        <f t="shared" ref="O46:O53" si="2">N46/$N$44</f>
        <v>1.7102800308290821E-2</v>
      </c>
      <c r="P46" s="8"/>
      <c r="R46" s="17"/>
      <c r="T46" t="s">
        <v>17</v>
      </c>
      <c r="U46" s="8">
        <f>O53</f>
        <v>0.11208573420927075</v>
      </c>
      <c r="V46" s="3">
        <f>P51</f>
        <v>0.13212463757477888</v>
      </c>
      <c r="X46">
        <v>2017</v>
      </c>
      <c r="Y46" s="2">
        <v>21.11</v>
      </c>
      <c r="Z46" s="2">
        <v>37.01</v>
      </c>
      <c r="AB46">
        <v>2017</v>
      </c>
      <c r="AC46">
        <v>16</v>
      </c>
      <c r="AE46" s="7">
        <v>2024</v>
      </c>
      <c r="AF46" s="7" t="s">
        <v>7</v>
      </c>
      <c r="AG46" s="7" t="s">
        <v>8</v>
      </c>
      <c r="AH46" s="7">
        <v>31</v>
      </c>
      <c r="AI46" s="7" t="s">
        <v>34</v>
      </c>
      <c r="AJ46" s="7">
        <v>10080</v>
      </c>
      <c r="AK46" s="7" t="s">
        <v>93</v>
      </c>
      <c r="AL46" s="7" t="s">
        <v>15</v>
      </c>
      <c r="AM46" s="7">
        <v>1.4</v>
      </c>
    </row>
    <row r="47" spans="1:39" x14ac:dyDescent="0.25">
      <c r="A47" s="7">
        <v>2024</v>
      </c>
      <c r="B47" s="7" t="s">
        <v>7</v>
      </c>
      <c r="C47" s="7" t="s">
        <v>8</v>
      </c>
      <c r="D47" s="7">
        <v>30</v>
      </c>
      <c r="E47" s="7" t="s">
        <v>33</v>
      </c>
      <c r="F47" s="7" t="s">
        <v>13</v>
      </c>
      <c r="G47" s="7">
        <v>60</v>
      </c>
      <c r="M47" t="s">
        <v>11</v>
      </c>
      <c r="N47">
        <v>9</v>
      </c>
      <c r="O47" s="8">
        <f t="shared" si="2"/>
        <v>6.6062318787389433E-4</v>
      </c>
      <c r="P47" s="8"/>
      <c r="R47" s="17"/>
      <c r="S47" t="s">
        <v>45</v>
      </c>
      <c r="T47" t="s">
        <v>49</v>
      </c>
      <c r="U47" s="8">
        <f>O47</f>
        <v>6.6062318787389433E-4</v>
      </c>
      <c r="V47" s="3">
        <f>P48</f>
        <v>0.43270818805740086</v>
      </c>
      <c r="X47">
        <v>2018</v>
      </c>
      <c r="Y47" s="2">
        <v>20.45</v>
      </c>
      <c r="Z47" s="2">
        <v>32.74</v>
      </c>
      <c r="AB47">
        <v>2018</v>
      </c>
      <c r="AC47">
        <v>16</v>
      </c>
      <c r="AE47" s="7">
        <v>2024</v>
      </c>
      <c r="AF47" s="7" t="s">
        <v>7</v>
      </c>
      <c r="AG47" s="7" t="s">
        <v>8</v>
      </c>
      <c r="AH47" s="7">
        <v>31</v>
      </c>
      <c r="AI47" s="7" t="s">
        <v>34</v>
      </c>
      <c r="AJ47" s="7">
        <v>10081</v>
      </c>
      <c r="AK47" s="7" t="s">
        <v>65</v>
      </c>
      <c r="AL47" s="7" t="s">
        <v>15</v>
      </c>
      <c r="AM47" s="7">
        <v>0.6</v>
      </c>
    </row>
    <row r="48" spans="1:39" x14ac:dyDescent="0.25">
      <c r="A48" s="7">
        <v>2024</v>
      </c>
      <c r="B48" s="7" t="s">
        <v>7</v>
      </c>
      <c r="C48" s="7" t="s">
        <v>8</v>
      </c>
      <c r="D48" s="7">
        <v>31</v>
      </c>
      <c r="E48" s="7" t="s">
        <v>34</v>
      </c>
      <c r="F48" s="7" t="s">
        <v>13</v>
      </c>
      <c r="G48" s="7">
        <v>301.5</v>
      </c>
      <c r="M48" t="s">
        <v>12</v>
      </c>
      <c r="N48">
        <v>2242.5</v>
      </c>
      <c r="O48" s="8">
        <f t="shared" si="2"/>
        <v>0.16460527764524535</v>
      </c>
      <c r="P48" s="3">
        <f>SUM(O47,O50)</f>
        <v>0.43270818805740086</v>
      </c>
      <c r="R48" s="17"/>
      <c r="T48" t="s">
        <v>14</v>
      </c>
      <c r="U48" s="8">
        <f>O50</f>
        <v>0.43204756486952695</v>
      </c>
      <c r="V48" s="3"/>
      <c r="X48">
        <v>2019</v>
      </c>
      <c r="Y48" s="2">
        <v>17.510000000000002</v>
      </c>
      <c r="Z48" s="2">
        <v>33.840000000000003</v>
      </c>
      <c r="AB48">
        <v>2019</v>
      </c>
      <c r="AC48">
        <v>15</v>
      </c>
      <c r="AE48" s="7">
        <v>2024</v>
      </c>
      <c r="AF48" s="7" t="s">
        <v>7</v>
      </c>
      <c r="AG48" s="7" t="s">
        <v>8</v>
      </c>
      <c r="AH48" s="7">
        <v>7</v>
      </c>
      <c r="AI48" s="7" t="s">
        <v>19</v>
      </c>
      <c r="AJ48" s="7">
        <v>10075</v>
      </c>
      <c r="AK48" s="7" t="s">
        <v>68</v>
      </c>
      <c r="AL48" s="7" t="s">
        <v>15</v>
      </c>
      <c r="AM48" s="7">
        <v>1.2</v>
      </c>
    </row>
    <row r="49" spans="1:39" x14ac:dyDescent="0.25">
      <c r="A49" s="7">
        <v>2024</v>
      </c>
      <c r="B49" s="7" t="s">
        <v>7</v>
      </c>
      <c r="C49" s="7" t="s">
        <v>8</v>
      </c>
      <c r="D49" s="7">
        <v>34</v>
      </c>
      <c r="E49" s="7" t="s">
        <v>36</v>
      </c>
      <c r="F49" s="7" t="s">
        <v>13</v>
      </c>
      <c r="G49" s="7">
        <v>166.5</v>
      </c>
      <c r="M49" t="s">
        <v>13</v>
      </c>
      <c r="N49">
        <v>3453</v>
      </c>
      <c r="O49" s="8">
        <f t="shared" si="2"/>
        <v>0.25345909641428416</v>
      </c>
      <c r="P49" s="3"/>
      <c r="R49" s="17"/>
      <c r="X49">
        <v>2020</v>
      </c>
      <c r="Y49" s="2">
        <v>16.5</v>
      </c>
      <c r="Z49" s="2">
        <v>35.950000000000003</v>
      </c>
      <c r="AB49">
        <v>2020</v>
      </c>
      <c r="AC49">
        <v>10</v>
      </c>
      <c r="AE49" s="7">
        <v>2024</v>
      </c>
      <c r="AF49" s="7" t="s">
        <v>7</v>
      </c>
      <c r="AG49" s="7" t="s">
        <v>8</v>
      </c>
      <c r="AH49" s="7">
        <v>31</v>
      </c>
      <c r="AI49" s="7" t="s">
        <v>34</v>
      </c>
      <c r="AJ49" s="7">
        <v>10092</v>
      </c>
      <c r="AK49" s="7" t="s">
        <v>71</v>
      </c>
      <c r="AL49" s="7" t="s">
        <v>15</v>
      </c>
      <c r="AM49" s="7">
        <v>1.4</v>
      </c>
    </row>
    <row r="50" spans="1:39" x14ac:dyDescent="0.25">
      <c r="A50" s="7">
        <v>2024</v>
      </c>
      <c r="B50" s="7" t="s">
        <v>7</v>
      </c>
      <c r="C50" s="7" t="s">
        <v>8</v>
      </c>
      <c r="D50" s="7">
        <v>40</v>
      </c>
      <c r="E50" s="7" t="s">
        <v>39</v>
      </c>
      <c r="F50" s="7" t="s">
        <v>13</v>
      </c>
      <c r="G50" s="7">
        <v>40.5</v>
      </c>
      <c r="M50" t="s">
        <v>14</v>
      </c>
      <c r="N50">
        <v>5886</v>
      </c>
      <c r="O50" s="8">
        <f t="shared" si="2"/>
        <v>0.43204756486952695</v>
      </c>
      <c r="P50" s="3"/>
      <c r="R50" s="17"/>
      <c r="S50" t="s">
        <v>51</v>
      </c>
      <c r="T50" t="s">
        <v>57</v>
      </c>
      <c r="U50" t="s">
        <v>42</v>
      </c>
      <c r="X50">
        <v>2021</v>
      </c>
      <c r="Y50" s="2">
        <v>15.46</v>
      </c>
      <c r="Z50" s="2">
        <v>36.08</v>
      </c>
      <c r="AB50">
        <v>2021</v>
      </c>
      <c r="AC50">
        <v>10</v>
      </c>
      <c r="AE50" s="7">
        <v>2024</v>
      </c>
      <c r="AF50" s="7" t="s">
        <v>7</v>
      </c>
      <c r="AG50" s="7" t="s">
        <v>8</v>
      </c>
      <c r="AH50" s="7">
        <v>15</v>
      </c>
      <c r="AI50" s="7" t="s">
        <v>26</v>
      </c>
      <c r="AJ50" s="7">
        <v>10090</v>
      </c>
      <c r="AK50" s="7" t="s">
        <v>70</v>
      </c>
      <c r="AL50" s="7" t="s">
        <v>15</v>
      </c>
      <c r="AM50" s="7">
        <v>3.4</v>
      </c>
    </row>
    <row r="51" spans="1:39" x14ac:dyDescent="0.25">
      <c r="A51" s="7">
        <v>2024</v>
      </c>
      <c r="B51" s="7" t="s">
        <v>7</v>
      </c>
      <c r="C51" s="7" t="s">
        <v>8</v>
      </c>
      <c r="D51" s="7">
        <v>44</v>
      </c>
      <c r="E51" s="7" t="s">
        <v>40</v>
      </c>
      <c r="F51" s="7" t="s">
        <v>13</v>
      </c>
      <c r="G51" s="7">
        <v>147</v>
      </c>
      <c r="M51" t="s">
        <v>15</v>
      </c>
      <c r="N51">
        <v>178.5</v>
      </c>
      <c r="O51" s="8">
        <f t="shared" si="2"/>
        <v>1.3102359892832238E-2</v>
      </c>
      <c r="P51" s="3">
        <f>SUM(O51:O53)</f>
        <v>0.13212463757477888</v>
      </c>
      <c r="R51" s="17"/>
      <c r="S51" t="s">
        <v>20</v>
      </c>
      <c r="T51">
        <v>9.5</v>
      </c>
      <c r="U51" s="3">
        <f>T51/$T$54</f>
        <v>2.6178010471204192E-2</v>
      </c>
      <c r="X51">
        <v>2022</v>
      </c>
      <c r="Y51" s="2">
        <v>15.75</v>
      </c>
      <c r="Z51" s="2">
        <v>36.9</v>
      </c>
      <c r="AB51">
        <v>2022</v>
      </c>
      <c r="AC51">
        <v>8</v>
      </c>
      <c r="AE51" s="7">
        <v>2024</v>
      </c>
      <c r="AF51" s="7" t="s">
        <v>7</v>
      </c>
      <c r="AG51" s="7" t="s">
        <v>8</v>
      </c>
      <c r="AH51" s="7">
        <v>34</v>
      </c>
      <c r="AI51" s="7" t="s">
        <v>36</v>
      </c>
      <c r="AJ51" s="7">
        <v>10076</v>
      </c>
      <c r="AK51" s="7" t="s">
        <v>79</v>
      </c>
      <c r="AL51" s="7" t="s">
        <v>15</v>
      </c>
      <c r="AM51" s="7">
        <v>0.6</v>
      </c>
    </row>
    <row r="52" spans="1:39" x14ac:dyDescent="0.25">
      <c r="A52" s="7">
        <v>2024</v>
      </c>
      <c r="B52" s="7" t="s">
        <v>7</v>
      </c>
      <c r="C52" s="7" t="s">
        <v>8</v>
      </c>
      <c r="D52" s="7">
        <v>3</v>
      </c>
      <c r="E52" s="7" t="s">
        <v>9</v>
      </c>
      <c r="F52" s="7" t="s">
        <v>14</v>
      </c>
      <c r="G52" s="7">
        <v>107.25</v>
      </c>
      <c r="M52" t="s">
        <v>16</v>
      </c>
      <c r="N52">
        <v>94.5</v>
      </c>
      <c r="O52" s="8">
        <f t="shared" si="2"/>
        <v>6.9365434726758905E-3</v>
      </c>
      <c r="P52" s="3"/>
      <c r="R52" s="17"/>
      <c r="S52" t="s">
        <v>12</v>
      </c>
      <c r="T52">
        <v>321.2</v>
      </c>
      <c r="U52" s="3">
        <f>T52/$T$54</f>
        <v>0.8850923119316616</v>
      </c>
      <c r="X52">
        <v>2023</v>
      </c>
      <c r="Y52" s="2">
        <v>16.149999999999999</v>
      </c>
      <c r="Z52" s="2">
        <v>37.4</v>
      </c>
      <c r="AB52">
        <v>2023</v>
      </c>
      <c r="AC52">
        <v>10.3</v>
      </c>
      <c r="AE52" s="7">
        <v>2024</v>
      </c>
      <c r="AF52" s="7" t="s">
        <v>7</v>
      </c>
      <c r="AG52" s="7" t="s">
        <v>8</v>
      </c>
      <c r="AH52" s="7">
        <v>30</v>
      </c>
      <c r="AI52" s="7" t="s">
        <v>33</v>
      </c>
      <c r="AJ52" s="7">
        <v>10069</v>
      </c>
      <c r="AK52" s="7" t="s">
        <v>73</v>
      </c>
      <c r="AL52" s="7" t="s">
        <v>15</v>
      </c>
      <c r="AM52" s="7">
        <v>1.2</v>
      </c>
    </row>
    <row r="53" spans="1:39" x14ac:dyDescent="0.25">
      <c r="A53" s="7">
        <v>2024</v>
      </c>
      <c r="B53" s="7" t="s">
        <v>7</v>
      </c>
      <c r="C53" s="7" t="s">
        <v>8</v>
      </c>
      <c r="D53" s="7">
        <v>7</v>
      </c>
      <c r="E53" s="7" t="s">
        <v>19</v>
      </c>
      <c r="F53" s="7" t="s">
        <v>14</v>
      </c>
      <c r="G53" s="7">
        <v>343.5</v>
      </c>
      <c r="M53" t="s">
        <v>17</v>
      </c>
      <c r="N53">
        <v>1527</v>
      </c>
      <c r="O53" s="8">
        <f t="shared" si="2"/>
        <v>0.11208573420927075</v>
      </c>
      <c r="P53" s="3"/>
      <c r="R53" s="17"/>
      <c r="S53" t="s">
        <v>15</v>
      </c>
      <c r="T53">
        <v>32.200000000000003</v>
      </c>
      <c r="U53" s="3">
        <f>T53/$T$54</f>
        <v>8.872967759713421E-2</v>
      </c>
      <c r="X53">
        <v>2024</v>
      </c>
      <c r="Y53" s="2">
        <v>13.2</v>
      </c>
      <c r="Z53" s="2">
        <v>43.3</v>
      </c>
      <c r="AB53">
        <v>2024</v>
      </c>
      <c r="AC53">
        <v>8.9</v>
      </c>
      <c r="AE53" s="7">
        <v>2024</v>
      </c>
      <c r="AF53" s="7" t="s">
        <v>7</v>
      </c>
      <c r="AG53" s="7" t="s">
        <v>8</v>
      </c>
      <c r="AH53" s="7">
        <v>44</v>
      </c>
      <c r="AI53" s="7" t="s">
        <v>40</v>
      </c>
      <c r="AJ53" s="7">
        <v>10071</v>
      </c>
      <c r="AK53" s="7" t="s">
        <v>74</v>
      </c>
      <c r="AL53" s="7" t="s">
        <v>15</v>
      </c>
      <c r="AM53" s="7">
        <v>1</v>
      </c>
    </row>
    <row r="54" spans="1:39" x14ac:dyDescent="0.25">
      <c r="A54" s="7">
        <v>2024</v>
      </c>
      <c r="B54" s="7" t="s">
        <v>7</v>
      </c>
      <c r="C54" s="7" t="s">
        <v>8</v>
      </c>
      <c r="D54" s="7">
        <v>12</v>
      </c>
      <c r="E54" s="7" t="s">
        <v>23</v>
      </c>
      <c r="F54" s="7" t="s">
        <v>14</v>
      </c>
      <c r="G54" s="7">
        <v>169.5</v>
      </c>
      <c r="R54" s="17"/>
      <c r="S54" t="s">
        <v>52</v>
      </c>
      <c r="T54">
        <v>362.9</v>
      </c>
      <c r="AE54" s="7">
        <v>2024</v>
      </c>
      <c r="AF54" s="7" t="s">
        <v>7</v>
      </c>
      <c r="AG54" s="7" t="s">
        <v>8</v>
      </c>
      <c r="AH54" s="7">
        <v>21</v>
      </c>
      <c r="AI54" s="7" t="s">
        <v>30</v>
      </c>
      <c r="AJ54" s="7">
        <v>10086</v>
      </c>
      <c r="AK54" s="7" t="s">
        <v>75</v>
      </c>
      <c r="AL54" s="7" t="s">
        <v>15</v>
      </c>
      <c r="AM54" s="7">
        <v>1.5</v>
      </c>
    </row>
    <row r="55" spans="1:39" x14ac:dyDescent="0.25">
      <c r="A55" s="7">
        <v>2024</v>
      </c>
      <c r="B55" s="7" t="s">
        <v>7</v>
      </c>
      <c r="C55" s="7" t="s">
        <v>8</v>
      </c>
      <c r="D55" s="7">
        <v>13</v>
      </c>
      <c r="E55" s="7" t="s">
        <v>24</v>
      </c>
      <c r="F55" s="7" t="s">
        <v>14</v>
      </c>
      <c r="G55" s="7">
        <v>35</v>
      </c>
      <c r="AE55" s="7">
        <v>2024</v>
      </c>
      <c r="AF55" s="7" t="s">
        <v>7</v>
      </c>
      <c r="AG55" s="7" t="s">
        <v>8</v>
      </c>
      <c r="AH55" s="7">
        <v>3</v>
      </c>
      <c r="AI55" s="7" t="s">
        <v>9</v>
      </c>
      <c r="AJ55" s="7">
        <v>10071</v>
      </c>
      <c r="AK55" s="7" t="s">
        <v>74</v>
      </c>
      <c r="AL55" s="7" t="s">
        <v>15</v>
      </c>
      <c r="AM55" s="7">
        <v>1</v>
      </c>
    </row>
    <row r="56" spans="1:39" x14ac:dyDescent="0.25">
      <c r="A56" s="7">
        <v>2024</v>
      </c>
      <c r="B56" s="7" t="s">
        <v>7</v>
      </c>
      <c r="C56" s="7" t="s">
        <v>8</v>
      </c>
      <c r="D56" s="7">
        <v>14</v>
      </c>
      <c r="E56" s="7" t="s">
        <v>25</v>
      </c>
      <c r="F56" s="7" t="s">
        <v>14</v>
      </c>
      <c r="G56" s="7">
        <v>143</v>
      </c>
      <c r="AE56" s="7">
        <v>2024</v>
      </c>
      <c r="AF56" s="7" t="s">
        <v>7</v>
      </c>
      <c r="AG56" s="7" t="s">
        <v>8</v>
      </c>
      <c r="AH56" s="7">
        <v>21</v>
      </c>
      <c r="AI56" s="7" t="s">
        <v>30</v>
      </c>
      <c r="AJ56" s="7">
        <v>10081</v>
      </c>
      <c r="AK56" s="7" t="s">
        <v>65</v>
      </c>
      <c r="AL56" s="7" t="s">
        <v>15</v>
      </c>
      <c r="AM56" s="7">
        <v>0.9</v>
      </c>
    </row>
    <row r="57" spans="1:39" x14ac:dyDescent="0.25">
      <c r="A57" s="7">
        <v>2024</v>
      </c>
      <c r="B57" s="7" t="s">
        <v>7</v>
      </c>
      <c r="C57" s="7" t="s">
        <v>8</v>
      </c>
      <c r="D57" s="7">
        <v>15</v>
      </c>
      <c r="E57" s="7" t="s">
        <v>26</v>
      </c>
      <c r="F57" s="7" t="s">
        <v>14</v>
      </c>
      <c r="G57" s="7">
        <v>135</v>
      </c>
      <c r="AE57" s="7">
        <v>2024</v>
      </c>
      <c r="AF57" s="7" t="s">
        <v>7</v>
      </c>
      <c r="AG57" s="7" t="s">
        <v>8</v>
      </c>
      <c r="AH57" s="7">
        <v>21</v>
      </c>
      <c r="AI57" s="7" t="s">
        <v>30</v>
      </c>
      <c r="AJ57" s="7">
        <v>10077</v>
      </c>
      <c r="AK57" s="7" t="s">
        <v>89</v>
      </c>
      <c r="AL57" s="7" t="s">
        <v>15</v>
      </c>
      <c r="AM57" s="7">
        <v>1</v>
      </c>
    </row>
    <row r="58" spans="1:39" x14ac:dyDescent="0.25">
      <c r="A58" s="7">
        <v>2024</v>
      </c>
      <c r="B58" s="7" t="s">
        <v>7</v>
      </c>
      <c r="C58" s="7" t="s">
        <v>8</v>
      </c>
      <c r="D58" s="7">
        <v>18</v>
      </c>
      <c r="E58" s="7" t="s">
        <v>28</v>
      </c>
      <c r="F58" s="7" t="s">
        <v>14</v>
      </c>
      <c r="G58" s="7">
        <v>108</v>
      </c>
      <c r="AE58" s="7">
        <v>2024</v>
      </c>
      <c r="AF58" s="7" t="s">
        <v>7</v>
      </c>
      <c r="AG58" s="7" t="s">
        <v>8</v>
      </c>
      <c r="AH58" s="7">
        <v>20</v>
      </c>
      <c r="AI58" s="7" t="s">
        <v>29</v>
      </c>
      <c r="AJ58" s="7">
        <v>14920</v>
      </c>
      <c r="AK58" s="7" t="s">
        <v>86</v>
      </c>
      <c r="AL58" s="7" t="s">
        <v>15</v>
      </c>
      <c r="AM58" s="7">
        <v>1</v>
      </c>
    </row>
    <row r="59" spans="1:39" x14ac:dyDescent="0.25">
      <c r="A59" s="7">
        <v>2024</v>
      </c>
      <c r="B59" s="7" t="s">
        <v>7</v>
      </c>
      <c r="C59" s="7" t="s">
        <v>8</v>
      </c>
      <c r="D59" s="7">
        <v>20</v>
      </c>
      <c r="E59" s="7" t="s">
        <v>29</v>
      </c>
      <c r="F59" s="7" t="s">
        <v>14</v>
      </c>
      <c r="G59" s="7">
        <v>22</v>
      </c>
      <c r="AE59" s="7">
        <v>2024</v>
      </c>
      <c r="AF59" s="7" t="s">
        <v>7</v>
      </c>
      <c r="AG59" s="7" t="s">
        <v>8</v>
      </c>
      <c r="AH59" s="7">
        <v>44</v>
      </c>
      <c r="AI59" s="7" t="s">
        <v>40</v>
      </c>
      <c r="AJ59" s="7">
        <v>10072</v>
      </c>
      <c r="AK59" s="7" t="s">
        <v>92</v>
      </c>
      <c r="AL59" s="7" t="s">
        <v>15</v>
      </c>
      <c r="AM59" s="7">
        <v>1.2</v>
      </c>
    </row>
    <row r="60" spans="1:39" x14ac:dyDescent="0.25">
      <c r="A60" s="7">
        <v>2024</v>
      </c>
      <c r="B60" s="7" t="s">
        <v>7</v>
      </c>
      <c r="C60" s="7" t="s">
        <v>8</v>
      </c>
      <c r="D60" s="7">
        <v>21</v>
      </c>
      <c r="E60" s="7" t="s">
        <v>30</v>
      </c>
      <c r="F60" s="7" t="s">
        <v>14</v>
      </c>
      <c r="G60" s="7">
        <v>837.3</v>
      </c>
      <c r="AE60" s="7">
        <v>2024</v>
      </c>
      <c r="AF60" s="7" t="s">
        <v>7</v>
      </c>
      <c r="AG60" s="7" t="s">
        <v>8</v>
      </c>
      <c r="AH60" s="7">
        <v>31</v>
      </c>
      <c r="AI60" s="7" t="s">
        <v>34</v>
      </c>
      <c r="AJ60" s="7">
        <v>10068</v>
      </c>
      <c r="AK60" s="7" t="s">
        <v>87</v>
      </c>
      <c r="AL60" s="7" t="s">
        <v>15</v>
      </c>
      <c r="AM60" s="7">
        <v>1.4</v>
      </c>
    </row>
    <row r="61" spans="1:39" x14ac:dyDescent="0.25">
      <c r="A61" s="7">
        <v>2024</v>
      </c>
      <c r="B61" s="7" t="s">
        <v>7</v>
      </c>
      <c r="C61" s="7" t="s">
        <v>8</v>
      </c>
      <c r="D61" s="7">
        <v>26</v>
      </c>
      <c r="E61" s="7" t="s">
        <v>31</v>
      </c>
      <c r="F61" s="7" t="s">
        <v>14</v>
      </c>
      <c r="G61" s="7">
        <v>207</v>
      </c>
      <c r="AE61" s="7">
        <v>2024</v>
      </c>
      <c r="AF61" s="7" t="s">
        <v>7</v>
      </c>
      <c r="AG61" s="7" t="s">
        <v>8</v>
      </c>
      <c r="AH61" s="7">
        <v>44</v>
      </c>
      <c r="AI61" s="7" t="s">
        <v>40</v>
      </c>
      <c r="AJ61" s="7">
        <v>10112</v>
      </c>
      <c r="AK61" s="7" t="s">
        <v>99</v>
      </c>
      <c r="AL61" s="7" t="s">
        <v>100</v>
      </c>
      <c r="AM61" s="7">
        <v>4.5</v>
      </c>
    </row>
    <row r="62" spans="1:39" x14ac:dyDescent="0.25">
      <c r="A62" s="7">
        <v>2024</v>
      </c>
      <c r="B62" s="7" t="s">
        <v>7</v>
      </c>
      <c r="C62" s="7" t="s">
        <v>8</v>
      </c>
      <c r="D62" s="7">
        <v>28</v>
      </c>
      <c r="E62" s="7" t="s">
        <v>32</v>
      </c>
      <c r="F62" s="7" t="s">
        <v>14</v>
      </c>
      <c r="G62" s="7">
        <v>31.5</v>
      </c>
      <c r="AE62" s="7">
        <v>2024</v>
      </c>
      <c r="AF62" s="7" t="s">
        <v>7</v>
      </c>
      <c r="AG62" s="7" t="s">
        <v>8</v>
      </c>
      <c r="AH62" s="7">
        <v>21</v>
      </c>
      <c r="AI62" s="7" t="s">
        <v>30</v>
      </c>
      <c r="AJ62" s="7">
        <v>10095</v>
      </c>
      <c r="AK62" s="7" t="s">
        <v>101</v>
      </c>
      <c r="AL62" s="7" t="s">
        <v>100</v>
      </c>
      <c r="AM62" s="7">
        <v>4.5</v>
      </c>
    </row>
    <row r="63" spans="1:39" x14ac:dyDescent="0.25">
      <c r="A63" s="7">
        <v>2024</v>
      </c>
      <c r="B63" s="7" t="s">
        <v>7</v>
      </c>
      <c r="C63" s="7" t="s">
        <v>8</v>
      </c>
      <c r="D63" s="7">
        <v>30</v>
      </c>
      <c r="E63" s="7" t="s">
        <v>33</v>
      </c>
      <c r="F63" s="7" t="s">
        <v>14</v>
      </c>
      <c r="G63" s="7">
        <v>127.5</v>
      </c>
      <c r="L63" s="11" t="s">
        <v>204</v>
      </c>
      <c r="P63" t="s">
        <v>54</v>
      </c>
      <c r="R63" s="18" t="s">
        <v>205</v>
      </c>
      <c r="S63" t="s">
        <v>55</v>
      </c>
      <c r="U63" t="s">
        <v>42</v>
      </c>
      <c r="V63" t="s">
        <v>48</v>
      </c>
      <c r="Y63" t="s">
        <v>46</v>
      </c>
      <c r="AB63" t="s">
        <v>56</v>
      </c>
      <c r="AC63" t="s">
        <v>252</v>
      </c>
      <c r="AE63" s="7">
        <v>2024</v>
      </c>
      <c r="AF63" s="7" t="s">
        <v>7</v>
      </c>
      <c r="AG63" s="7" t="s">
        <v>8</v>
      </c>
      <c r="AH63" s="7">
        <v>21</v>
      </c>
      <c r="AI63" s="7" t="s">
        <v>30</v>
      </c>
      <c r="AJ63" s="7">
        <v>10094</v>
      </c>
      <c r="AK63" s="7" t="s">
        <v>102</v>
      </c>
      <c r="AL63" s="7" t="s">
        <v>100</v>
      </c>
      <c r="AM63" s="7">
        <v>4.5</v>
      </c>
    </row>
    <row r="64" spans="1:39" x14ac:dyDescent="0.25">
      <c r="A64" s="7">
        <v>2024</v>
      </c>
      <c r="B64" s="7" t="s">
        <v>7</v>
      </c>
      <c r="C64" s="7" t="s">
        <v>8</v>
      </c>
      <c r="D64" s="7">
        <v>31</v>
      </c>
      <c r="E64" s="7" t="s">
        <v>34</v>
      </c>
      <c r="F64" s="7" t="s">
        <v>14</v>
      </c>
      <c r="G64" s="7">
        <v>404.7</v>
      </c>
      <c r="L64" t="s">
        <v>55</v>
      </c>
      <c r="N64">
        <v>11872.5</v>
      </c>
      <c r="R64" s="18"/>
      <c r="S64" t="s">
        <v>44</v>
      </c>
      <c r="T64" t="s">
        <v>15</v>
      </c>
      <c r="U64" s="8">
        <f>O71</f>
        <v>1.8193303853442831E-2</v>
      </c>
      <c r="Y64" t="s">
        <v>44</v>
      </c>
      <c r="Z64" t="s">
        <v>45</v>
      </c>
      <c r="AB64">
        <v>2015</v>
      </c>
      <c r="AC64">
        <v>18</v>
      </c>
      <c r="AE64" s="7">
        <v>2024</v>
      </c>
      <c r="AF64" s="7" t="s">
        <v>7</v>
      </c>
      <c r="AG64" s="7" t="s">
        <v>8</v>
      </c>
      <c r="AH64" s="7">
        <v>15</v>
      </c>
      <c r="AI64" s="7" t="s">
        <v>26</v>
      </c>
      <c r="AJ64" s="7">
        <v>10107</v>
      </c>
      <c r="AK64" s="7" t="s">
        <v>103</v>
      </c>
      <c r="AL64" s="7" t="s">
        <v>100</v>
      </c>
      <c r="AM64" s="7">
        <v>6.5</v>
      </c>
    </row>
    <row r="65" spans="1:39" x14ac:dyDescent="0.25">
      <c r="A65" s="7">
        <v>2024</v>
      </c>
      <c r="B65" s="7" t="s">
        <v>7</v>
      </c>
      <c r="C65" s="7" t="s">
        <v>8</v>
      </c>
      <c r="D65" s="7">
        <v>34</v>
      </c>
      <c r="E65" s="7" t="s">
        <v>36</v>
      </c>
      <c r="F65" s="7" t="s">
        <v>14</v>
      </c>
      <c r="G65" s="7">
        <v>220.5</v>
      </c>
      <c r="M65" t="s">
        <v>20</v>
      </c>
      <c r="N65">
        <v>60</v>
      </c>
      <c r="O65" s="8">
        <f>N65/$N$64</f>
        <v>5.0536955148452302E-3</v>
      </c>
      <c r="P65" s="8"/>
      <c r="R65" s="18"/>
      <c r="T65" t="s">
        <v>16</v>
      </c>
      <c r="U65" s="8">
        <f>O72</f>
        <v>1.0739102969046115E-2</v>
      </c>
      <c r="V65" s="3"/>
      <c r="X65">
        <v>2016</v>
      </c>
      <c r="Y65" s="2">
        <v>26.38</v>
      </c>
      <c r="Z65" s="2">
        <v>17.68</v>
      </c>
      <c r="AB65">
        <v>2016</v>
      </c>
      <c r="AC65">
        <v>17</v>
      </c>
      <c r="AE65" s="7">
        <v>2024</v>
      </c>
      <c r="AF65" s="7" t="s">
        <v>7</v>
      </c>
      <c r="AG65" s="7" t="s">
        <v>8</v>
      </c>
      <c r="AH65" s="7">
        <v>21</v>
      </c>
      <c r="AI65" s="7" t="s">
        <v>30</v>
      </c>
      <c r="AJ65" s="7">
        <v>10114</v>
      </c>
      <c r="AK65" s="7" t="s">
        <v>104</v>
      </c>
      <c r="AL65" s="7" t="s">
        <v>100</v>
      </c>
      <c r="AM65" s="7">
        <v>5.3</v>
      </c>
    </row>
    <row r="66" spans="1:39" x14ac:dyDescent="0.25">
      <c r="A66" s="7">
        <v>2024</v>
      </c>
      <c r="B66" s="7" t="s">
        <v>7</v>
      </c>
      <c r="C66" s="7" t="s">
        <v>8</v>
      </c>
      <c r="D66" s="7">
        <v>40</v>
      </c>
      <c r="E66" s="7" t="s">
        <v>39</v>
      </c>
      <c r="F66" s="7" t="s">
        <v>14</v>
      </c>
      <c r="G66" s="7">
        <v>40.5</v>
      </c>
      <c r="M66" t="s">
        <v>10</v>
      </c>
      <c r="N66">
        <v>570</v>
      </c>
      <c r="O66" s="8">
        <f t="shared" ref="O66:O73" si="3">N66/$N$64</f>
        <v>4.8010107391029691E-2</v>
      </c>
      <c r="P66" s="8"/>
      <c r="R66" s="18"/>
      <c r="T66" t="s">
        <v>17</v>
      </c>
      <c r="U66" s="8">
        <f>O73</f>
        <v>0.11358180669614655</v>
      </c>
      <c r="V66" s="3">
        <f>P71</f>
        <v>0.1425142135186355</v>
      </c>
      <c r="X66">
        <v>2017</v>
      </c>
      <c r="Y66" s="2">
        <v>19.989999999999998</v>
      </c>
      <c r="Z66" s="2">
        <v>28.51</v>
      </c>
      <c r="AB66">
        <v>2017</v>
      </c>
      <c r="AC66">
        <v>19</v>
      </c>
      <c r="AE66" s="7">
        <v>2024</v>
      </c>
      <c r="AF66" s="7" t="s">
        <v>7</v>
      </c>
      <c r="AG66" s="7" t="s">
        <v>8</v>
      </c>
      <c r="AH66" s="7">
        <v>13</v>
      </c>
      <c r="AI66" s="7" t="s">
        <v>24</v>
      </c>
      <c r="AJ66" s="7">
        <v>14063</v>
      </c>
      <c r="AK66" s="7" t="s">
        <v>105</v>
      </c>
      <c r="AL66" s="7" t="s">
        <v>100</v>
      </c>
      <c r="AM66" s="7">
        <v>5</v>
      </c>
    </row>
    <row r="67" spans="1:39" x14ac:dyDescent="0.25">
      <c r="A67" s="7">
        <v>2024</v>
      </c>
      <c r="B67" s="7" t="s">
        <v>7</v>
      </c>
      <c r="C67" s="7" t="s">
        <v>8</v>
      </c>
      <c r="D67" s="7">
        <v>44</v>
      </c>
      <c r="E67" s="7" t="s">
        <v>40</v>
      </c>
      <c r="F67" s="7" t="s">
        <v>14</v>
      </c>
      <c r="G67" s="7">
        <v>213.75</v>
      </c>
      <c r="M67" t="s">
        <v>11</v>
      </c>
      <c r="N67">
        <v>0</v>
      </c>
      <c r="O67" s="8">
        <f t="shared" si="3"/>
        <v>0</v>
      </c>
      <c r="P67" s="8"/>
      <c r="R67" s="18"/>
      <c r="S67" t="s">
        <v>45</v>
      </c>
      <c r="T67" t="s">
        <v>49</v>
      </c>
      <c r="U67" s="8">
        <f>O67</f>
        <v>0</v>
      </c>
      <c r="V67" s="3">
        <f>P68</f>
        <v>0.26797220467466837</v>
      </c>
      <c r="X67">
        <v>2018</v>
      </c>
      <c r="Y67" s="2">
        <v>22.35</v>
      </c>
      <c r="Z67" s="2">
        <v>22.13</v>
      </c>
      <c r="AB67">
        <v>2018</v>
      </c>
      <c r="AC67">
        <v>17</v>
      </c>
      <c r="AE67" s="9">
        <v>2024</v>
      </c>
      <c r="AF67" s="9" t="s">
        <v>7</v>
      </c>
      <c r="AG67" s="9" t="s">
        <v>8</v>
      </c>
      <c r="AH67" s="9">
        <v>32</v>
      </c>
      <c r="AI67" s="9" t="s">
        <v>35</v>
      </c>
      <c r="AJ67" s="9">
        <v>10128</v>
      </c>
      <c r="AK67" s="9" t="s">
        <v>110</v>
      </c>
      <c r="AL67" s="9" t="s">
        <v>12</v>
      </c>
      <c r="AM67" s="9">
        <v>4.5</v>
      </c>
    </row>
    <row r="68" spans="1:39" x14ac:dyDescent="0.25">
      <c r="A68" s="7">
        <v>2024</v>
      </c>
      <c r="B68" s="7" t="s">
        <v>7</v>
      </c>
      <c r="C68" s="7" t="s">
        <v>8</v>
      </c>
      <c r="D68" s="7">
        <v>3</v>
      </c>
      <c r="E68" s="7" t="s">
        <v>9</v>
      </c>
      <c r="F68" s="7" t="s">
        <v>15</v>
      </c>
      <c r="G68" s="7">
        <v>8.25</v>
      </c>
      <c r="M68" t="s">
        <v>12</v>
      </c>
      <c r="N68">
        <v>1846.5</v>
      </c>
      <c r="O68" s="8">
        <f t="shared" si="3"/>
        <v>0.15552747946936196</v>
      </c>
      <c r="P68" s="3">
        <f>SUM(O67,O70)</f>
        <v>0.26797220467466837</v>
      </c>
      <c r="R68" s="18"/>
      <c r="T68" t="s">
        <v>14</v>
      </c>
      <c r="U68" s="8">
        <f>O70</f>
        <v>0.26797220467466837</v>
      </c>
      <c r="V68" s="3"/>
      <c r="X68">
        <v>2019</v>
      </c>
      <c r="Y68" s="2">
        <v>20.99</v>
      </c>
      <c r="Z68" s="2">
        <v>33.56</v>
      </c>
      <c r="AB68">
        <v>2019</v>
      </c>
      <c r="AC68">
        <v>16</v>
      </c>
      <c r="AE68" s="9">
        <v>2024</v>
      </c>
      <c r="AF68" s="9" t="s">
        <v>7</v>
      </c>
      <c r="AG68" s="9" t="s">
        <v>8</v>
      </c>
      <c r="AH68" s="9">
        <v>7</v>
      </c>
      <c r="AI68" s="9" t="s">
        <v>19</v>
      </c>
      <c r="AJ68" s="9">
        <v>14084</v>
      </c>
      <c r="AK68" s="9" t="s">
        <v>111</v>
      </c>
      <c r="AL68" s="9" t="s">
        <v>12</v>
      </c>
      <c r="AM68" s="9">
        <v>6</v>
      </c>
    </row>
    <row r="69" spans="1:39" x14ac:dyDescent="0.25">
      <c r="A69" s="7">
        <v>2024</v>
      </c>
      <c r="B69" s="7" t="s">
        <v>7</v>
      </c>
      <c r="C69" s="7" t="s">
        <v>8</v>
      </c>
      <c r="D69" s="7">
        <v>7</v>
      </c>
      <c r="E69" s="7" t="s">
        <v>19</v>
      </c>
      <c r="F69" s="7" t="s">
        <v>15</v>
      </c>
      <c r="G69" s="7">
        <v>13.5</v>
      </c>
      <c r="M69" t="s">
        <v>13</v>
      </c>
      <c r="N69">
        <v>4522.5</v>
      </c>
      <c r="O69" s="8">
        <f t="shared" si="3"/>
        <v>0.38092229943145928</v>
      </c>
      <c r="P69" s="3"/>
      <c r="R69" s="18"/>
      <c r="X69">
        <v>2020</v>
      </c>
      <c r="Y69" s="2">
        <v>25.52</v>
      </c>
      <c r="Z69" s="2">
        <v>24.93</v>
      </c>
      <c r="AB69">
        <v>2020</v>
      </c>
      <c r="AC69">
        <v>12</v>
      </c>
      <c r="AE69" s="9">
        <v>2024</v>
      </c>
      <c r="AF69" s="9" t="s">
        <v>7</v>
      </c>
      <c r="AG69" s="9" t="s">
        <v>8</v>
      </c>
      <c r="AH69" s="9">
        <v>7</v>
      </c>
      <c r="AI69" s="9" t="s">
        <v>19</v>
      </c>
      <c r="AJ69" s="9">
        <v>10156</v>
      </c>
      <c r="AK69" s="9" t="s">
        <v>112</v>
      </c>
      <c r="AL69" s="9" t="s">
        <v>12</v>
      </c>
      <c r="AM69" s="9">
        <v>5</v>
      </c>
    </row>
    <row r="70" spans="1:39" x14ac:dyDescent="0.25">
      <c r="A70" s="7">
        <v>2024</v>
      </c>
      <c r="B70" s="7" t="s">
        <v>7</v>
      </c>
      <c r="C70" s="7" t="s">
        <v>8</v>
      </c>
      <c r="D70" s="7">
        <v>12</v>
      </c>
      <c r="E70" s="7" t="s">
        <v>23</v>
      </c>
      <c r="F70" s="7" t="s">
        <v>15</v>
      </c>
      <c r="G70" s="7">
        <v>17.3</v>
      </c>
      <c r="M70" t="s">
        <v>14</v>
      </c>
      <c r="N70">
        <v>3181.5</v>
      </c>
      <c r="O70" s="8">
        <f t="shared" si="3"/>
        <v>0.26797220467466837</v>
      </c>
      <c r="P70" s="3"/>
      <c r="R70" s="18"/>
      <c r="S70" t="s">
        <v>51</v>
      </c>
      <c r="T70" t="s">
        <v>57</v>
      </c>
      <c r="U70" t="s">
        <v>42</v>
      </c>
      <c r="X70">
        <v>2021</v>
      </c>
      <c r="Y70" s="2">
        <v>20.07</v>
      </c>
      <c r="Z70" s="2">
        <v>29.08</v>
      </c>
      <c r="AB70">
        <v>2021</v>
      </c>
      <c r="AC70">
        <v>13</v>
      </c>
      <c r="AE70" s="9">
        <v>2024</v>
      </c>
      <c r="AF70" s="9" t="s">
        <v>7</v>
      </c>
      <c r="AG70" s="9" t="s">
        <v>8</v>
      </c>
      <c r="AH70" s="9">
        <v>7</v>
      </c>
      <c r="AI70" s="9" t="s">
        <v>19</v>
      </c>
      <c r="AJ70" s="9">
        <v>10144</v>
      </c>
      <c r="AK70" s="9" t="s">
        <v>113</v>
      </c>
      <c r="AL70" s="9" t="s">
        <v>12</v>
      </c>
      <c r="AM70" s="9">
        <v>12</v>
      </c>
    </row>
    <row r="71" spans="1:39" x14ac:dyDescent="0.25">
      <c r="A71" s="7">
        <v>2024</v>
      </c>
      <c r="B71" s="7" t="s">
        <v>7</v>
      </c>
      <c r="C71" s="7" t="s">
        <v>8</v>
      </c>
      <c r="D71" s="7">
        <v>14</v>
      </c>
      <c r="E71" s="7" t="s">
        <v>25</v>
      </c>
      <c r="F71" s="7" t="s">
        <v>15</v>
      </c>
      <c r="G71" s="7">
        <v>13.5</v>
      </c>
      <c r="M71" t="s">
        <v>15</v>
      </c>
      <c r="N71">
        <v>216</v>
      </c>
      <c r="O71" s="8">
        <f t="shared" si="3"/>
        <v>1.8193303853442831E-2</v>
      </c>
      <c r="P71" s="3">
        <f>SUM(O71:O73)</f>
        <v>0.1425142135186355</v>
      </c>
      <c r="R71" s="18"/>
      <c r="S71" t="s">
        <v>20</v>
      </c>
      <c r="T71">
        <v>0</v>
      </c>
      <c r="U71" s="3">
        <f>T71/$T$74</f>
        <v>0</v>
      </c>
      <c r="X71">
        <v>2022</v>
      </c>
      <c r="Y71" s="2">
        <v>22.27</v>
      </c>
      <c r="Z71" s="2">
        <v>24.51</v>
      </c>
      <c r="AB71">
        <v>2022</v>
      </c>
      <c r="AC71">
        <v>9</v>
      </c>
      <c r="AE71" s="9">
        <v>2024</v>
      </c>
      <c r="AF71" s="9" t="s">
        <v>7</v>
      </c>
      <c r="AG71" s="9" t="s">
        <v>8</v>
      </c>
      <c r="AH71" s="9">
        <v>7</v>
      </c>
      <c r="AI71" s="9" t="s">
        <v>19</v>
      </c>
      <c r="AJ71" s="9">
        <v>10143</v>
      </c>
      <c r="AK71" s="9" t="s">
        <v>114</v>
      </c>
      <c r="AL71" s="9" t="s">
        <v>12</v>
      </c>
      <c r="AM71" s="9">
        <v>6.9</v>
      </c>
    </row>
    <row r="72" spans="1:39" x14ac:dyDescent="0.25">
      <c r="A72" s="7">
        <v>2024</v>
      </c>
      <c r="B72" s="7" t="s">
        <v>7</v>
      </c>
      <c r="C72" s="7" t="s">
        <v>8</v>
      </c>
      <c r="D72" s="7">
        <v>15</v>
      </c>
      <c r="E72" s="7" t="s">
        <v>26</v>
      </c>
      <c r="F72" s="7" t="s">
        <v>15</v>
      </c>
      <c r="G72" s="7">
        <v>22.5</v>
      </c>
      <c r="M72" t="s">
        <v>16</v>
      </c>
      <c r="N72">
        <v>127.5</v>
      </c>
      <c r="O72" s="8">
        <f t="shared" si="3"/>
        <v>1.0739102969046115E-2</v>
      </c>
      <c r="P72" s="3"/>
      <c r="R72" s="18"/>
      <c r="S72" t="s">
        <v>12</v>
      </c>
      <c r="T72">
        <v>306.2</v>
      </c>
      <c r="U72" s="3">
        <f>T72/$T$74</f>
        <v>0.92956891317547063</v>
      </c>
      <c r="X72">
        <v>2023</v>
      </c>
      <c r="Y72" s="2">
        <v>16.149999999999999</v>
      </c>
      <c r="Z72" s="2">
        <v>37.4</v>
      </c>
      <c r="AB72">
        <v>2023</v>
      </c>
      <c r="AC72">
        <v>7.6</v>
      </c>
      <c r="AE72" s="9">
        <v>2024</v>
      </c>
      <c r="AF72" s="9" t="s">
        <v>7</v>
      </c>
      <c r="AG72" s="9" t="s">
        <v>8</v>
      </c>
      <c r="AH72" s="9">
        <v>35</v>
      </c>
      <c r="AI72" s="9" t="s">
        <v>37</v>
      </c>
      <c r="AJ72" s="9">
        <v>10122</v>
      </c>
      <c r="AK72" s="9" t="s">
        <v>115</v>
      </c>
      <c r="AL72" s="9" t="s">
        <v>12</v>
      </c>
      <c r="AM72" s="9">
        <v>6</v>
      </c>
    </row>
    <row r="73" spans="1:39" x14ac:dyDescent="0.25">
      <c r="A73" s="7">
        <v>2024</v>
      </c>
      <c r="B73" s="7" t="s">
        <v>7</v>
      </c>
      <c r="C73" s="7" t="s">
        <v>8</v>
      </c>
      <c r="D73" s="7">
        <v>18</v>
      </c>
      <c r="E73" s="7" t="s">
        <v>28</v>
      </c>
      <c r="F73" s="7" t="s">
        <v>15</v>
      </c>
      <c r="G73" s="7">
        <v>6</v>
      </c>
      <c r="M73" t="s">
        <v>17</v>
      </c>
      <c r="N73">
        <v>1348.5</v>
      </c>
      <c r="O73" s="8">
        <f t="shared" si="3"/>
        <v>0.11358180669614655</v>
      </c>
      <c r="P73" s="3"/>
      <c r="R73" s="18"/>
      <c r="S73" t="s">
        <v>15</v>
      </c>
      <c r="T73">
        <v>23.2</v>
      </c>
      <c r="U73" s="3">
        <f>T73/$T$74</f>
        <v>7.0431086824529449E-2</v>
      </c>
      <c r="X73">
        <v>2024</v>
      </c>
      <c r="Y73" s="2">
        <v>14.3</v>
      </c>
      <c r="Z73" s="2">
        <v>26.8</v>
      </c>
      <c r="AB73">
        <v>2024</v>
      </c>
      <c r="AC73">
        <v>7</v>
      </c>
      <c r="AE73" s="9">
        <v>2024</v>
      </c>
      <c r="AF73" s="9" t="s">
        <v>7</v>
      </c>
      <c r="AG73" s="9" t="s">
        <v>8</v>
      </c>
      <c r="AH73" s="9">
        <v>7</v>
      </c>
      <c r="AI73" s="9" t="s">
        <v>19</v>
      </c>
      <c r="AJ73" s="9">
        <v>10121</v>
      </c>
      <c r="AK73" s="9" t="s">
        <v>116</v>
      </c>
      <c r="AL73" s="9" t="s">
        <v>12</v>
      </c>
      <c r="AM73" s="9">
        <v>4.5</v>
      </c>
    </row>
    <row r="74" spans="1:39" x14ac:dyDescent="0.25">
      <c r="A74" s="7">
        <v>2024</v>
      </c>
      <c r="B74" s="7" t="s">
        <v>7</v>
      </c>
      <c r="C74" s="7" t="s">
        <v>8</v>
      </c>
      <c r="D74" s="7">
        <v>21</v>
      </c>
      <c r="E74" s="7" t="s">
        <v>30</v>
      </c>
      <c r="F74" s="7" t="s">
        <v>15</v>
      </c>
      <c r="G74" s="7">
        <v>70</v>
      </c>
      <c r="R74" s="18"/>
      <c r="S74" t="s">
        <v>52</v>
      </c>
      <c r="T74">
        <v>329.4</v>
      </c>
      <c r="AE74" s="9">
        <v>2024</v>
      </c>
      <c r="AF74" s="9" t="s">
        <v>7</v>
      </c>
      <c r="AG74" s="9" t="s">
        <v>8</v>
      </c>
      <c r="AH74" s="9">
        <v>26</v>
      </c>
      <c r="AI74" s="9" t="s">
        <v>31</v>
      </c>
      <c r="AJ74" s="9">
        <v>13897</v>
      </c>
      <c r="AK74" s="9" t="s">
        <v>117</v>
      </c>
      <c r="AL74" s="9" t="s">
        <v>12</v>
      </c>
      <c r="AM74" s="9">
        <v>6</v>
      </c>
    </row>
    <row r="75" spans="1:39" x14ac:dyDescent="0.25">
      <c r="A75" s="7">
        <v>2024</v>
      </c>
      <c r="B75" s="7" t="s">
        <v>7</v>
      </c>
      <c r="C75" s="7" t="s">
        <v>8</v>
      </c>
      <c r="D75" s="7">
        <v>26</v>
      </c>
      <c r="E75" s="7" t="s">
        <v>31</v>
      </c>
      <c r="F75" s="7" t="s">
        <v>15</v>
      </c>
      <c r="G75" s="7">
        <v>15</v>
      </c>
      <c r="AE75" s="9">
        <v>2024</v>
      </c>
      <c r="AF75" s="9" t="s">
        <v>7</v>
      </c>
      <c r="AG75" s="9" t="s">
        <v>8</v>
      </c>
      <c r="AH75" s="9">
        <v>13</v>
      </c>
      <c r="AI75" s="9" t="s">
        <v>24</v>
      </c>
      <c r="AJ75" s="9">
        <v>13250</v>
      </c>
      <c r="AK75" s="9" t="s">
        <v>118</v>
      </c>
      <c r="AL75" s="9" t="s">
        <v>12</v>
      </c>
      <c r="AM75" s="9">
        <v>5</v>
      </c>
    </row>
    <row r="76" spans="1:39" x14ac:dyDescent="0.25">
      <c r="A76" s="7">
        <v>2024</v>
      </c>
      <c r="B76" s="7" t="s">
        <v>7</v>
      </c>
      <c r="C76" s="7" t="s">
        <v>8</v>
      </c>
      <c r="D76" s="7">
        <v>28</v>
      </c>
      <c r="E76" s="7" t="s">
        <v>32</v>
      </c>
      <c r="F76" s="7" t="s">
        <v>15</v>
      </c>
      <c r="G76" s="7">
        <v>4.5</v>
      </c>
      <c r="AE76" s="9">
        <v>2024</v>
      </c>
      <c r="AF76" s="9" t="s">
        <v>7</v>
      </c>
      <c r="AG76" s="9" t="s">
        <v>8</v>
      </c>
      <c r="AH76" s="9">
        <v>7</v>
      </c>
      <c r="AI76" s="9" t="s">
        <v>19</v>
      </c>
      <c r="AJ76" s="9">
        <v>10172</v>
      </c>
      <c r="AK76" s="9" t="s">
        <v>119</v>
      </c>
      <c r="AL76" s="9" t="s">
        <v>12</v>
      </c>
      <c r="AM76" s="9">
        <v>1.25</v>
      </c>
    </row>
    <row r="77" spans="1:39" x14ac:dyDescent="0.25">
      <c r="A77" s="7">
        <v>2024</v>
      </c>
      <c r="B77" s="7" t="s">
        <v>7</v>
      </c>
      <c r="C77" s="7" t="s">
        <v>8</v>
      </c>
      <c r="D77" s="7">
        <v>30</v>
      </c>
      <c r="E77" s="7" t="s">
        <v>33</v>
      </c>
      <c r="F77" s="7" t="s">
        <v>15</v>
      </c>
      <c r="G77" s="7">
        <v>15</v>
      </c>
      <c r="AE77" s="9">
        <v>2024</v>
      </c>
      <c r="AF77" s="9" t="s">
        <v>7</v>
      </c>
      <c r="AG77" s="9" t="s">
        <v>8</v>
      </c>
      <c r="AH77" s="9">
        <v>7</v>
      </c>
      <c r="AI77" s="9" t="s">
        <v>19</v>
      </c>
      <c r="AJ77" s="9">
        <v>10166</v>
      </c>
      <c r="AK77" s="9" t="s">
        <v>120</v>
      </c>
      <c r="AL77" s="9" t="s">
        <v>12</v>
      </c>
      <c r="AM77" s="9">
        <v>2.5</v>
      </c>
    </row>
    <row r="78" spans="1:39" x14ac:dyDescent="0.25">
      <c r="A78" s="7">
        <v>2024</v>
      </c>
      <c r="B78" s="7" t="s">
        <v>7</v>
      </c>
      <c r="C78" s="7" t="s">
        <v>8</v>
      </c>
      <c r="D78" s="7">
        <v>31</v>
      </c>
      <c r="E78" s="7" t="s">
        <v>34</v>
      </c>
      <c r="F78" s="7" t="s">
        <v>15</v>
      </c>
      <c r="G78" s="7">
        <v>34.200000000000003</v>
      </c>
      <c r="AE78" s="9">
        <v>2024</v>
      </c>
      <c r="AF78" s="9" t="s">
        <v>7</v>
      </c>
      <c r="AG78" s="9" t="s">
        <v>8</v>
      </c>
      <c r="AH78" s="9">
        <v>28</v>
      </c>
      <c r="AI78" s="9" t="s">
        <v>32</v>
      </c>
      <c r="AJ78" s="9">
        <v>10130</v>
      </c>
      <c r="AK78" s="9" t="s">
        <v>121</v>
      </c>
      <c r="AL78" s="9" t="s">
        <v>12</v>
      </c>
      <c r="AM78" s="9">
        <v>7.2</v>
      </c>
    </row>
    <row r="79" spans="1:39" x14ac:dyDescent="0.25">
      <c r="A79" s="7">
        <v>2024</v>
      </c>
      <c r="B79" s="7" t="s">
        <v>7</v>
      </c>
      <c r="C79" s="7" t="s">
        <v>8</v>
      </c>
      <c r="D79" s="7">
        <v>34</v>
      </c>
      <c r="E79" s="7" t="s">
        <v>36</v>
      </c>
      <c r="F79" s="7" t="s">
        <v>15</v>
      </c>
      <c r="G79" s="7">
        <v>15</v>
      </c>
      <c r="AE79" s="9">
        <v>2024</v>
      </c>
      <c r="AF79" s="9" t="s">
        <v>7</v>
      </c>
      <c r="AG79" s="9" t="s">
        <v>8</v>
      </c>
      <c r="AH79" s="9">
        <v>32</v>
      </c>
      <c r="AI79" s="9" t="s">
        <v>35</v>
      </c>
      <c r="AJ79" s="9">
        <v>10127</v>
      </c>
      <c r="AK79" s="9" t="s">
        <v>122</v>
      </c>
      <c r="AL79" s="9" t="s">
        <v>12</v>
      </c>
      <c r="AM79" s="9">
        <v>9</v>
      </c>
    </row>
    <row r="80" spans="1:39" x14ac:dyDescent="0.25">
      <c r="A80" s="7">
        <v>2024</v>
      </c>
      <c r="B80" s="7" t="s">
        <v>7</v>
      </c>
      <c r="C80" s="7" t="s">
        <v>8</v>
      </c>
      <c r="D80" s="7">
        <v>44</v>
      </c>
      <c r="E80" s="7" t="s">
        <v>40</v>
      </c>
      <c r="F80" s="7" t="s">
        <v>15</v>
      </c>
      <c r="G80" s="7">
        <v>8.25</v>
      </c>
      <c r="AE80" s="9">
        <v>2024</v>
      </c>
      <c r="AF80" s="9" t="s">
        <v>7</v>
      </c>
      <c r="AG80" s="9" t="s">
        <v>8</v>
      </c>
      <c r="AH80" s="9">
        <v>7</v>
      </c>
      <c r="AI80" s="9" t="s">
        <v>19</v>
      </c>
      <c r="AJ80" s="9">
        <v>10124</v>
      </c>
      <c r="AK80" s="9" t="s">
        <v>123</v>
      </c>
      <c r="AL80" s="9" t="s">
        <v>12</v>
      </c>
      <c r="AM80" s="9">
        <v>7.2</v>
      </c>
    </row>
    <row r="81" spans="1:39" x14ac:dyDescent="0.25">
      <c r="A81" s="7">
        <v>2024</v>
      </c>
      <c r="B81" s="7" t="s">
        <v>7</v>
      </c>
      <c r="C81" s="7" t="s">
        <v>8</v>
      </c>
      <c r="D81" s="7">
        <v>3</v>
      </c>
      <c r="E81" s="7" t="s">
        <v>9</v>
      </c>
      <c r="F81" s="7" t="s">
        <v>16</v>
      </c>
      <c r="G81" s="7">
        <v>4.5</v>
      </c>
      <c r="AE81" s="9">
        <v>2024</v>
      </c>
      <c r="AF81" s="9" t="s">
        <v>7</v>
      </c>
      <c r="AG81" s="9" t="s">
        <v>8</v>
      </c>
      <c r="AH81" s="9">
        <v>28</v>
      </c>
      <c r="AI81" s="9" t="s">
        <v>32</v>
      </c>
      <c r="AJ81" s="9">
        <v>10172</v>
      </c>
      <c r="AK81" s="9" t="s">
        <v>119</v>
      </c>
      <c r="AL81" s="9" t="s">
        <v>12</v>
      </c>
      <c r="AM81" s="9">
        <v>1</v>
      </c>
    </row>
    <row r="82" spans="1:39" x14ac:dyDescent="0.25">
      <c r="A82" s="7">
        <v>2024</v>
      </c>
      <c r="B82" s="7" t="s">
        <v>7</v>
      </c>
      <c r="C82" s="7" t="s">
        <v>8</v>
      </c>
      <c r="D82" s="7">
        <v>7</v>
      </c>
      <c r="E82" s="7" t="s">
        <v>19</v>
      </c>
      <c r="F82" s="7" t="s">
        <v>16</v>
      </c>
      <c r="G82" s="7">
        <v>18</v>
      </c>
      <c r="L82" s="12" t="s">
        <v>253</v>
      </c>
      <c r="P82" t="s">
        <v>54</v>
      </c>
      <c r="R82" s="19" t="s">
        <v>254</v>
      </c>
      <c r="S82" t="s">
        <v>55</v>
      </c>
      <c r="U82" t="s">
        <v>42</v>
      </c>
      <c r="V82" t="s">
        <v>48</v>
      </c>
      <c r="Y82" t="s">
        <v>46</v>
      </c>
      <c r="AB82" t="s">
        <v>56</v>
      </c>
      <c r="AC82" t="s">
        <v>253</v>
      </c>
      <c r="AE82" s="9">
        <v>2024</v>
      </c>
      <c r="AF82" s="9" t="s">
        <v>7</v>
      </c>
      <c r="AG82" s="9" t="s">
        <v>8</v>
      </c>
      <c r="AH82" s="9">
        <v>7</v>
      </c>
      <c r="AI82" s="9" t="s">
        <v>19</v>
      </c>
      <c r="AJ82" s="9">
        <v>10136</v>
      </c>
      <c r="AK82" s="9" t="s">
        <v>124</v>
      </c>
      <c r="AL82" s="9" t="s">
        <v>12</v>
      </c>
      <c r="AM82" s="9">
        <v>6</v>
      </c>
    </row>
    <row r="83" spans="1:39" x14ac:dyDescent="0.25">
      <c r="A83" s="7">
        <v>2024</v>
      </c>
      <c r="B83" s="7" t="s">
        <v>7</v>
      </c>
      <c r="C83" s="7" t="s">
        <v>8</v>
      </c>
      <c r="D83" s="7">
        <v>12</v>
      </c>
      <c r="E83" s="7" t="s">
        <v>23</v>
      </c>
      <c r="F83" s="7" t="s">
        <v>16</v>
      </c>
      <c r="G83" s="7">
        <v>12.1</v>
      </c>
      <c r="L83" t="s">
        <v>55</v>
      </c>
      <c r="N83">
        <v>10273.5</v>
      </c>
      <c r="R83" s="19"/>
      <c r="S83" t="s">
        <v>44</v>
      </c>
      <c r="T83" t="s">
        <v>15</v>
      </c>
      <c r="U83" s="8">
        <f>O90</f>
        <v>1.6644765659220323E-2</v>
      </c>
      <c r="Y83" t="s">
        <v>44</v>
      </c>
      <c r="Z83" t="s">
        <v>45</v>
      </c>
      <c r="AB83">
        <v>2015</v>
      </c>
      <c r="AE83" s="9">
        <v>2024</v>
      </c>
      <c r="AF83" s="9" t="s">
        <v>7</v>
      </c>
      <c r="AG83" s="9" t="s">
        <v>8</v>
      </c>
      <c r="AH83" s="9">
        <v>7</v>
      </c>
      <c r="AI83" s="9" t="s">
        <v>19</v>
      </c>
      <c r="AJ83" s="9">
        <v>10135</v>
      </c>
      <c r="AK83" s="9" t="s">
        <v>125</v>
      </c>
      <c r="AL83" s="9" t="s">
        <v>12</v>
      </c>
      <c r="AM83" s="9">
        <v>6</v>
      </c>
    </row>
    <row r="84" spans="1:39" x14ac:dyDescent="0.25">
      <c r="A84" s="7">
        <v>2024</v>
      </c>
      <c r="B84" s="7" t="s">
        <v>7</v>
      </c>
      <c r="C84" s="7" t="s">
        <v>8</v>
      </c>
      <c r="D84" s="7">
        <v>14</v>
      </c>
      <c r="E84" s="7" t="s">
        <v>25</v>
      </c>
      <c r="F84" s="7" t="s">
        <v>16</v>
      </c>
      <c r="G84" s="7">
        <v>14</v>
      </c>
      <c r="M84" t="s">
        <v>20</v>
      </c>
      <c r="N84">
        <v>0</v>
      </c>
      <c r="O84" s="8">
        <f t="shared" ref="O84:O92" si="4">N84/$N$83</f>
        <v>0</v>
      </c>
      <c r="P84" s="8"/>
      <c r="R84" s="19"/>
      <c r="T84" t="s">
        <v>16</v>
      </c>
      <c r="U84" s="8">
        <f>O91</f>
        <v>5.8402686523580088E-3</v>
      </c>
      <c r="V84" s="3"/>
      <c r="X84">
        <v>2016</v>
      </c>
      <c r="Y84" s="2"/>
      <c r="Z84" s="2"/>
      <c r="AB84">
        <v>2016</v>
      </c>
      <c r="AE84" s="9">
        <v>2024</v>
      </c>
      <c r="AF84" s="9" t="s">
        <v>7</v>
      </c>
      <c r="AG84" s="9" t="s">
        <v>8</v>
      </c>
      <c r="AH84" s="9">
        <v>13</v>
      </c>
      <c r="AI84" s="9" t="s">
        <v>24</v>
      </c>
      <c r="AJ84" s="9">
        <v>15013</v>
      </c>
      <c r="AK84" s="9" t="s">
        <v>126</v>
      </c>
      <c r="AL84" s="9" t="s">
        <v>12</v>
      </c>
      <c r="AM84" s="9">
        <v>4.5</v>
      </c>
    </row>
    <row r="85" spans="1:39" x14ac:dyDescent="0.25">
      <c r="A85" s="7">
        <v>2024</v>
      </c>
      <c r="B85" s="7" t="s">
        <v>7</v>
      </c>
      <c r="C85" s="7" t="s">
        <v>8</v>
      </c>
      <c r="D85" s="7">
        <v>15</v>
      </c>
      <c r="E85" s="7" t="s">
        <v>26</v>
      </c>
      <c r="F85" s="7" t="s">
        <v>16</v>
      </c>
      <c r="G85" s="7">
        <v>4.5</v>
      </c>
      <c r="M85" t="s">
        <v>10</v>
      </c>
      <c r="N85">
        <v>591</v>
      </c>
      <c r="O85" s="8">
        <f t="shared" si="4"/>
        <v>5.7526646225726383E-2</v>
      </c>
      <c r="P85" s="8"/>
      <c r="R85" s="19"/>
      <c r="T85" t="s">
        <v>17</v>
      </c>
      <c r="U85" s="8">
        <f>O92</f>
        <v>7.2273324572930356E-2</v>
      </c>
      <c r="V85" s="3">
        <f>P90</f>
        <v>9.4758358884508689E-2</v>
      </c>
      <c r="X85">
        <v>2017</v>
      </c>
      <c r="Y85" s="2">
        <v>27.24</v>
      </c>
      <c r="Z85" s="2">
        <v>34.369999999999997</v>
      </c>
      <c r="AB85">
        <v>2017</v>
      </c>
      <c r="AC85">
        <v>28</v>
      </c>
      <c r="AE85" s="9">
        <v>2024</v>
      </c>
      <c r="AF85" s="9" t="s">
        <v>7</v>
      </c>
      <c r="AG85" s="9" t="s">
        <v>8</v>
      </c>
      <c r="AH85" s="9">
        <v>15</v>
      </c>
      <c r="AI85" s="9" t="s">
        <v>26</v>
      </c>
      <c r="AJ85" s="9">
        <v>10137</v>
      </c>
      <c r="AK85" s="9" t="s">
        <v>127</v>
      </c>
      <c r="AL85" s="9" t="s">
        <v>12</v>
      </c>
      <c r="AM85" s="9">
        <v>6</v>
      </c>
    </row>
    <row r="86" spans="1:39" x14ac:dyDescent="0.25">
      <c r="A86" s="7">
        <v>2024</v>
      </c>
      <c r="B86" s="7" t="s">
        <v>7</v>
      </c>
      <c r="C86" s="7" t="s">
        <v>8</v>
      </c>
      <c r="D86" s="7">
        <v>18</v>
      </c>
      <c r="E86" s="7" t="s">
        <v>28</v>
      </c>
      <c r="F86" s="7" t="s">
        <v>16</v>
      </c>
      <c r="G86" s="7">
        <v>6</v>
      </c>
      <c r="M86" t="s">
        <v>11</v>
      </c>
      <c r="N86">
        <v>0</v>
      </c>
      <c r="O86" s="8">
        <f t="shared" si="4"/>
        <v>0</v>
      </c>
      <c r="P86" s="8"/>
      <c r="R86" s="19"/>
      <c r="S86" t="s">
        <v>45</v>
      </c>
      <c r="T86" t="s">
        <v>49</v>
      </c>
      <c r="U86" s="8">
        <f>O86</f>
        <v>0</v>
      </c>
      <c r="V86" s="3">
        <f>P87</f>
        <v>0.38954591911227915</v>
      </c>
      <c r="X86">
        <v>2018</v>
      </c>
      <c r="Y86" s="2">
        <v>30.66</v>
      </c>
      <c r="Z86" s="2">
        <v>34.520000000000003</v>
      </c>
      <c r="AB86">
        <v>2018</v>
      </c>
      <c r="AC86">
        <v>28</v>
      </c>
      <c r="AE86" s="9">
        <v>2024</v>
      </c>
      <c r="AF86" s="9" t="s">
        <v>7</v>
      </c>
      <c r="AG86" s="9" t="s">
        <v>8</v>
      </c>
      <c r="AH86" s="9">
        <v>15</v>
      </c>
      <c r="AI86" s="9" t="s">
        <v>26</v>
      </c>
      <c r="AJ86" s="9">
        <v>10123</v>
      </c>
      <c r="AK86" s="9" t="s">
        <v>128</v>
      </c>
      <c r="AL86" s="9" t="s">
        <v>12</v>
      </c>
      <c r="AM86" s="9">
        <v>7</v>
      </c>
    </row>
    <row r="87" spans="1:39" x14ac:dyDescent="0.25">
      <c r="A87" s="7">
        <v>2024</v>
      </c>
      <c r="B87" s="7" t="s">
        <v>7</v>
      </c>
      <c r="C87" s="7" t="s">
        <v>8</v>
      </c>
      <c r="D87" s="7">
        <v>20</v>
      </c>
      <c r="E87" s="7" t="s">
        <v>29</v>
      </c>
      <c r="F87" s="7" t="s">
        <v>16</v>
      </c>
      <c r="G87" s="7">
        <v>4</v>
      </c>
      <c r="M87" t="s">
        <v>12</v>
      </c>
      <c r="N87">
        <v>1209</v>
      </c>
      <c r="O87" s="8">
        <f t="shared" si="4"/>
        <v>0.11768141334501388</v>
      </c>
      <c r="P87" s="3">
        <f>SUM(O86,O89)</f>
        <v>0.38954591911227915</v>
      </c>
      <c r="R87" s="19"/>
      <c r="T87" t="s">
        <v>14</v>
      </c>
      <c r="U87" s="8">
        <f>O89</f>
        <v>0.38954591911227915</v>
      </c>
      <c r="V87" s="3"/>
      <c r="X87">
        <v>2019</v>
      </c>
      <c r="Y87" s="2">
        <v>27.27</v>
      </c>
      <c r="Z87" s="2">
        <v>35.5</v>
      </c>
      <c r="AB87">
        <v>2019</v>
      </c>
      <c r="AC87">
        <v>21</v>
      </c>
      <c r="AE87" s="9">
        <v>2024</v>
      </c>
      <c r="AF87" s="9" t="s">
        <v>7</v>
      </c>
      <c r="AG87" s="9" t="s">
        <v>8</v>
      </c>
      <c r="AH87" s="9">
        <v>7</v>
      </c>
      <c r="AI87" s="9" t="s">
        <v>19</v>
      </c>
      <c r="AJ87" s="9">
        <v>10139</v>
      </c>
      <c r="AK87" s="9" t="s">
        <v>129</v>
      </c>
      <c r="AL87" s="9" t="s">
        <v>12</v>
      </c>
      <c r="AM87" s="9">
        <v>6</v>
      </c>
    </row>
    <row r="88" spans="1:39" x14ac:dyDescent="0.25">
      <c r="A88" s="7">
        <v>2024</v>
      </c>
      <c r="B88" s="7" t="s">
        <v>7</v>
      </c>
      <c r="C88" s="7" t="s">
        <v>8</v>
      </c>
      <c r="D88" s="7">
        <v>21</v>
      </c>
      <c r="E88" s="7" t="s">
        <v>30</v>
      </c>
      <c r="F88" s="7" t="s">
        <v>16</v>
      </c>
      <c r="G88" s="7">
        <v>65.900000000000006</v>
      </c>
      <c r="M88" t="s">
        <v>13</v>
      </c>
      <c r="N88">
        <v>3498</v>
      </c>
      <c r="O88" s="8">
        <f t="shared" si="4"/>
        <v>0.34048766243247192</v>
      </c>
      <c r="P88" s="3"/>
      <c r="R88" s="19"/>
      <c r="X88">
        <v>2020</v>
      </c>
      <c r="Y88" s="2">
        <v>23.82</v>
      </c>
      <c r="Z88" s="2">
        <v>35.47</v>
      </c>
      <c r="AB88">
        <v>2020</v>
      </c>
      <c r="AC88">
        <v>12</v>
      </c>
      <c r="AE88" s="9">
        <v>2024</v>
      </c>
      <c r="AF88" s="9" t="s">
        <v>7</v>
      </c>
      <c r="AG88" s="9" t="s">
        <v>8</v>
      </c>
      <c r="AH88" s="9">
        <v>13</v>
      </c>
      <c r="AI88" s="9" t="s">
        <v>24</v>
      </c>
      <c r="AJ88" s="9">
        <v>10172</v>
      </c>
      <c r="AK88" s="9" t="s">
        <v>119</v>
      </c>
      <c r="AL88" s="9" t="s">
        <v>12</v>
      </c>
      <c r="AM88" s="9">
        <v>3.5</v>
      </c>
    </row>
    <row r="89" spans="1:39" x14ac:dyDescent="0.25">
      <c r="A89" s="7">
        <v>2024</v>
      </c>
      <c r="B89" s="7" t="s">
        <v>7</v>
      </c>
      <c r="C89" s="7" t="s">
        <v>8</v>
      </c>
      <c r="D89" s="7">
        <v>26</v>
      </c>
      <c r="E89" s="7" t="s">
        <v>31</v>
      </c>
      <c r="F89" s="7" t="s">
        <v>16</v>
      </c>
      <c r="G89" s="7">
        <v>9</v>
      </c>
      <c r="M89" t="s">
        <v>14</v>
      </c>
      <c r="N89">
        <v>4002</v>
      </c>
      <c r="O89" s="8">
        <f t="shared" si="4"/>
        <v>0.38954591911227915</v>
      </c>
      <c r="P89" s="3"/>
      <c r="R89" s="19"/>
      <c r="S89" t="s">
        <v>51</v>
      </c>
      <c r="T89" t="s">
        <v>57</v>
      </c>
      <c r="U89" t="s">
        <v>42</v>
      </c>
      <c r="X89">
        <v>2021</v>
      </c>
      <c r="Y89" s="2">
        <v>22.5</v>
      </c>
      <c r="Z89" s="2">
        <v>34.61</v>
      </c>
      <c r="AB89">
        <v>2021</v>
      </c>
      <c r="AC89">
        <v>19</v>
      </c>
      <c r="AE89" s="9">
        <v>2024</v>
      </c>
      <c r="AF89" s="9" t="s">
        <v>7</v>
      </c>
      <c r="AG89" s="9" t="s">
        <v>8</v>
      </c>
      <c r="AH89" s="9">
        <v>34</v>
      </c>
      <c r="AI89" s="9" t="s">
        <v>36</v>
      </c>
      <c r="AJ89" s="9">
        <v>10172</v>
      </c>
      <c r="AK89" s="9" t="s">
        <v>119</v>
      </c>
      <c r="AL89" s="9" t="s">
        <v>12</v>
      </c>
      <c r="AM89" s="9">
        <v>0.5</v>
      </c>
    </row>
    <row r="90" spans="1:39" x14ac:dyDescent="0.25">
      <c r="A90" s="7">
        <v>2024</v>
      </c>
      <c r="B90" s="7" t="s">
        <v>7</v>
      </c>
      <c r="C90" s="7" t="s">
        <v>8</v>
      </c>
      <c r="D90" s="7">
        <v>30</v>
      </c>
      <c r="E90" s="7" t="s">
        <v>33</v>
      </c>
      <c r="F90" s="7" t="s">
        <v>16</v>
      </c>
      <c r="G90" s="7">
        <v>7.5</v>
      </c>
      <c r="M90" t="s">
        <v>15</v>
      </c>
      <c r="N90">
        <v>171</v>
      </c>
      <c r="O90" s="8">
        <f t="shared" si="4"/>
        <v>1.6644765659220323E-2</v>
      </c>
      <c r="P90" s="3">
        <f>SUM(O90:O92)</f>
        <v>9.4758358884508689E-2</v>
      </c>
      <c r="R90" s="19"/>
      <c r="S90" t="s">
        <v>20</v>
      </c>
      <c r="T90">
        <v>0</v>
      </c>
      <c r="U90" s="3">
        <f>T90/$T$93</f>
        <v>0</v>
      </c>
      <c r="X90">
        <v>2022</v>
      </c>
      <c r="Y90" s="2">
        <v>17.600000000000001</v>
      </c>
      <c r="Z90" s="2">
        <v>36.409999999999997</v>
      </c>
      <c r="AB90">
        <v>2022</v>
      </c>
      <c r="AC90">
        <v>19</v>
      </c>
      <c r="AE90" s="9">
        <v>2024</v>
      </c>
      <c r="AF90" s="9" t="s">
        <v>7</v>
      </c>
      <c r="AG90" s="9" t="s">
        <v>8</v>
      </c>
      <c r="AH90" s="9">
        <v>28</v>
      </c>
      <c r="AI90" s="9" t="s">
        <v>32</v>
      </c>
      <c r="AJ90" s="9">
        <v>14082</v>
      </c>
      <c r="AK90" s="9" t="s">
        <v>130</v>
      </c>
      <c r="AL90" s="9" t="s">
        <v>12</v>
      </c>
      <c r="AM90" s="9">
        <v>4.5</v>
      </c>
    </row>
    <row r="91" spans="1:39" x14ac:dyDescent="0.25">
      <c r="A91" s="7">
        <v>2024</v>
      </c>
      <c r="B91" s="7" t="s">
        <v>7</v>
      </c>
      <c r="C91" s="7" t="s">
        <v>8</v>
      </c>
      <c r="D91" s="7">
        <v>31</v>
      </c>
      <c r="E91" s="7" t="s">
        <v>34</v>
      </c>
      <c r="F91" s="7" t="s">
        <v>16</v>
      </c>
      <c r="G91" s="7">
        <v>13.5</v>
      </c>
      <c r="M91" t="s">
        <v>16</v>
      </c>
      <c r="N91">
        <v>60</v>
      </c>
      <c r="O91" s="8">
        <f t="shared" si="4"/>
        <v>5.8402686523580088E-3</v>
      </c>
      <c r="P91" s="3"/>
      <c r="R91" s="19"/>
      <c r="S91" t="s">
        <v>12</v>
      </c>
      <c r="T91">
        <v>235.4</v>
      </c>
      <c r="U91" s="3">
        <f>T91/$T$93</f>
        <v>0.80935189960460718</v>
      </c>
      <c r="X91">
        <v>2023</v>
      </c>
      <c r="Y91" s="2">
        <v>12.75</v>
      </c>
      <c r="Z91" s="2">
        <v>41.6</v>
      </c>
      <c r="AB91">
        <v>2023</v>
      </c>
      <c r="AC91">
        <v>19.100000000000001</v>
      </c>
      <c r="AE91" s="9">
        <v>2024</v>
      </c>
      <c r="AF91" s="9" t="s">
        <v>7</v>
      </c>
      <c r="AG91" s="9" t="s">
        <v>8</v>
      </c>
      <c r="AH91" s="9">
        <v>7</v>
      </c>
      <c r="AI91" s="9" t="s">
        <v>19</v>
      </c>
      <c r="AJ91" s="9">
        <v>10129</v>
      </c>
      <c r="AK91" s="9" t="s">
        <v>131</v>
      </c>
      <c r="AL91" s="9" t="s">
        <v>12</v>
      </c>
      <c r="AM91" s="9">
        <v>7</v>
      </c>
    </row>
    <row r="92" spans="1:39" x14ac:dyDescent="0.25">
      <c r="A92" s="7">
        <v>2024</v>
      </c>
      <c r="B92" s="7" t="s">
        <v>7</v>
      </c>
      <c r="C92" s="7" t="s">
        <v>8</v>
      </c>
      <c r="D92" s="7">
        <v>34</v>
      </c>
      <c r="E92" s="7" t="s">
        <v>36</v>
      </c>
      <c r="F92" s="7" t="s">
        <v>16</v>
      </c>
      <c r="G92" s="7">
        <v>15</v>
      </c>
      <c r="M92" t="s">
        <v>17</v>
      </c>
      <c r="N92">
        <v>742.5</v>
      </c>
      <c r="O92" s="8">
        <f t="shared" si="4"/>
        <v>7.2273324572930356E-2</v>
      </c>
      <c r="P92" s="3"/>
      <c r="R92" s="19"/>
      <c r="S92" t="s">
        <v>15</v>
      </c>
      <c r="T92">
        <v>55.5</v>
      </c>
      <c r="U92" s="3">
        <f>T92/$T$93</f>
        <v>0.19082001031459514</v>
      </c>
      <c r="X92">
        <v>2024</v>
      </c>
      <c r="Y92" s="2">
        <v>9.5</v>
      </c>
      <c r="Z92" s="2">
        <v>39</v>
      </c>
      <c r="AB92">
        <v>2024</v>
      </c>
      <c r="AC92">
        <v>19.100000000000001</v>
      </c>
      <c r="AE92" s="9">
        <v>2024</v>
      </c>
      <c r="AF92" s="9" t="s">
        <v>7</v>
      </c>
      <c r="AG92" s="9" t="s">
        <v>8</v>
      </c>
      <c r="AH92" s="9">
        <v>7</v>
      </c>
      <c r="AI92" s="9" t="s">
        <v>19</v>
      </c>
      <c r="AJ92" s="9">
        <v>10132</v>
      </c>
      <c r="AK92" s="9" t="s">
        <v>132</v>
      </c>
      <c r="AL92" s="9" t="s">
        <v>12</v>
      </c>
      <c r="AM92" s="9">
        <v>8</v>
      </c>
    </row>
    <row r="93" spans="1:39" x14ac:dyDescent="0.25">
      <c r="A93" s="7">
        <v>2024</v>
      </c>
      <c r="B93" s="7" t="s">
        <v>7</v>
      </c>
      <c r="C93" s="7" t="s">
        <v>8</v>
      </c>
      <c r="D93" s="7">
        <v>40</v>
      </c>
      <c r="E93" s="7" t="s">
        <v>39</v>
      </c>
      <c r="F93" s="7" t="s">
        <v>16</v>
      </c>
      <c r="G93" s="7">
        <v>9</v>
      </c>
      <c r="R93" s="19"/>
      <c r="S93" t="s">
        <v>52</v>
      </c>
      <c r="T93">
        <v>290.85000000000002</v>
      </c>
      <c r="AE93" s="9">
        <v>2024</v>
      </c>
      <c r="AF93" s="9" t="s">
        <v>7</v>
      </c>
      <c r="AG93" s="9" t="s">
        <v>8</v>
      </c>
      <c r="AH93" s="9">
        <v>26</v>
      </c>
      <c r="AI93" s="9" t="s">
        <v>31</v>
      </c>
      <c r="AJ93" s="9">
        <v>10133</v>
      </c>
      <c r="AK93" s="9" t="s">
        <v>133</v>
      </c>
      <c r="AL93" s="9" t="s">
        <v>12</v>
      </c>
      <c r="AM93" s="9">
        <v>5.5</v>
      </c>
    </row>
    <row r="94" spans="1:39" x14ac:dyDescent="0.25">
      <c r="A94" s="7">
        <v>2024</v>
      </c>
      <c r="B94" s="7" t="s">
        <v>7</v>
      </c>
      <c r="C94" s="7" t="s">
        <v>8</v>
      </c>
      <c r="D94" s="7">
        <v>44</v>
      </c>
      <c r="E94" s="7" t="s">
        <v>40</v>
      </c>
      <c r="F94" s="7" t="s">
        <v>16</v>
      </c>
      <c r="G94" s="7">
        <v>9</v>
      </c>
      <c r="AE94" s="9">
        <v>2024</v>
      </c>
      <c r="AF94" s="9" t="s">
        <v>7</v>
      </c>
      <c r="AG94" s="9" t="s">
        <v>8</v>
      </c>
      <c r="AH94" s="9">
        <v>35</v>
      </c>
      <c r="AI94" s="9" t="s">
        <v>37</v>
      </c>
      <c r="AJ94" s="9">
        <v>10138</v>
      </c>
      <c r="AK94" s="9" t="s">
        <v>134</v>
      </c>
      <c r="AL94" s="9" t="s">
        <v>12</v>
      </c>
      <c r="AM94" s="9">
        <v>7</v>
      </c>
    </row>
    <row r="95" spans="1:39" x14ac:dyDescent="0.25">
      <c r="A95" s="7">
        <v>2024</v>
      </c>
      <c r="B95" s="7" t="s">
        <v>7</v>
      </c>
      <c r="C95" s="7" t="s">
        <v>8</v>
      </c>
      <c r="D95" s="7">
        <v>3</v>
      </c>
      <c r="E95" s="7" t="s">
        <v>9</v>
      </c>
      <c r="F95" s="7" t="s">
        <v>17</v>
      </c>
      <c r="G95" s="7">
        <v>74.25</v>
      </c>
      <c r="AE95" s="9">
        <v>2024</v>
      </c>
      <c r="AF95" s="9" t="s">
        <v>7</v>
      </c>
      <c r="AG95" s="9" t="s">
        <v>8</v>
      </c>
      <c r="AH95" s="9">
        <v>7</v>
      </c>
      <c r="AI95" s="9" t="s">
        <v>19</v>
      </c>
      <c r="AJ95" s="9">
        <v>10141</v>
      </c>
      <c r="AK95" s="9" t="s">
        <v>135</v>
      </c>
      <c r="AL95" s="9" t="s">
        <v>12</v>
      </c>
      <c r="AM95" s="9">
        <v>12</v>
      </c>
    </row>
    <row r="96" spans="1:39" x14ac:dyDescent="0.25">
      <c r="A96" s="7">
        <v>2024</v>
      </c>
      <c r="B96" s="7" t="s">
        <v>7</v>
      </c>
      <c r="C96" s="7" t="s">
        <v>8</v>
      </c>
      <c r="D96" s="7">
        <v>7</v>
      </c>
      <c r="E96" s="7" t="s">
        <v>19</v>
      </c>
      <c r="F96" s="7" t="s">
        <v>17</v>
      </c>
      <c r="G96" s="7">
        <v>198</v>
      </c>
      <c r="AE96" s="9">
        <v>2024</v>
      </c>
      <c r="AF96" s="9" t="s">
        <v>7</v>
      </c>
      <c r="AG96" s="9" t="s">
        <v>8</v>
      </c>
      <c r="AH96" s="9">
        <v>7</v>
      </c>
      <c r="AI96" s="9" t="s">
        <v>19</v>
      </c>
      <c r="AJ96" s="9">
        <v>10157</v>
      </c>
      <c r="AK96" s="9" t="s">
        <v>136</v>
      </c>
      <c r="AL96" s="9" t="s">
        <v>12</v>
      </c>
      <c r="AM96" s="9">
        <v>5</v>
      </c>
    </row>
    <row r="97" spans="1:39" x14ac:dyDescent="0.25">
      <c r="A97" s="7">
        <v>2024</v>
      </c>
      <c r="B97" s="7" t="s">
        <v>7</v>
      </c>
      <c r="C97" s="7" t="s">
        <v>8</v>
      </c>
      <c r="D97" s="7">
        <v>12</v>
      </c>
      <c r="E97" s="7" t="s">
        <v>23</v>
      </c>
      <c r="F97" s="7" t="s">
        <v>17</v>
      </c>
      <c r="G97" s="7">
        <v>80.7</v>
      </c>
      <c r="AE97" s="9">
        <v>2024</v>
      </c>
      <c r="AF97" s="9" t="s">
        <v>7</v>
      </c>
      <c r="AG97" s="9" t="s">
        <v>8</v>
      </c>
      <c r="AH97" s="9">
        <v>35</v>
      </c>
      <c r="AI97" s="9" t="s">
        <v>37</v>
      </c>
      <c r="AJ97" s="9">
        <v>10163</v>
      </c>
      <c r="AK97" s="9" t="s">
        <v>137</v>
      </c>
      <c r="AL97" s="9" t="s">
        <v>12</v>
      </c>
      <c r="AM97" s="9">
        <v>5</v>
      </c>
    </row>
    <row r="98" spans="1:39" x14ac:dyDescent="0.25">
      <c r="A98" s="7">
        <v>2024</v>
      </c>
      <c r="B98" s="7" t="s">
        <v>7</v>
      </c>
      <c r="C98" s="7" t="s">
        <v>8</v>
      </c>
      <c r="D98" s="7">
        <v>13</v>
      </c>
      <c r="E98" s="7" t="s">
        <v>24</v>
      </c>
      <c r="F98" s="7" t="s">
        <v>17</v>
      </c>
      <c r="G98" s="7">
        <v>25</v>
      </c>
      <c r="AE98" s="9">
        <v>2024</v>
      </c>
      <c r="AF98" s="9" t="s">
        <v>7</v>
      </c>
      <c r="AG98" s="9" t="s">
        <v>8</v>
      </c>
      <c r="AH98" s="9">
        <v>7</v>
      </c>
      <c r="AI98" s="9" t="s">
        <v>19</v>
      </c>
      <c r="AJ98" s="9">
        <v>14083</v>
      </c>
      <c r="AK98" s="9" t="s">
        <v>138</v>
      </c>
      <c r="AL98" s="9" t="s">
        <v>12</v>
      </c>
      <c r="AM98" s="9">
        <v>6</v>
      </c>
    </row>
    <row r="99" spans="1:39" x14ac:dyDescent="0.25">
      <c r="A99" s="7">
        <v>2024</v>
      </c>
      <c r="B99" s="7" t="s">
        <v>7</v>
      </c>
      <c r="C99" s="7" t="s">
        <v>8</v>
      </c>
      <c r="D99" s="7">
        <v>14</v>
      </c>
      <c r="E99" s="7" t="s">
        <v>25</v>
      </c>
      <c r="F99" s="7" t="s">
        <v>17</v>
      </c>
      <c r="G99" s="7">
        <v>107</v>
      </c>
      <c r="AE99" s="9">
        <v>2024</v>
      </c>
      <c r="AF99" s="9" t="s">
        <v>7</v>
      </c>
      <c r="AG99" s="9" t="s">
        <v>8</v>
      </c>
      <c r="AH99" s="9">
        <v>7</v>
      </c>
      <c r="AI99" s="9" t="s">
        <v>19</v>
      </c>
      <c r="AJ99" s="9">
        <v>14274</v>
      </c>
      <c r="AK99" s="9" t="s">
        <v>139</v>
      </c>
      <c r="AL99" s="9" t="s">
        <v>12</v>
      </c>
      <c r="AM99" s="9">
        <v>5</v>
      </c>
    </row>
    <row r="100" spans="1:39" x14ac:dyDescent="0.25">
      <c r="A100" s="7">
        <v>2024</v>
      </c>
      <c r="B100" s="7" t="s">
        <v>7</v>
      </c>
      <c r="C100" s="7" t="s">
        <v>8</v>
      </c>
      <c r="D100" s="7">
        <v>15</v>
      </c>
      <c r="E100" s="7" t="s">
        <v>26</v>
      </c>
      <c r="F100" s="7" t="s">
        <v>17</v>
      </c>
      <c r="G100" s="7">
        <v>171</v>
      </c>
      <c r="AE100" s="9">
        <v>2024</v>
      </c>
      <c r="AF100" s="9" t="s">
        <v>7</v>
      </c>
      <c r="AG100" s="9" t="s">
        <v>8</v>
      </c>
      <c r="AH100" s="9">
        <v>7</v>
      </c>
      <c r="AI100" s="9" t="s">
        <v>19</v>
      </c>
      <c r="AJ100" s="9">
        <v>10120</v>
      </c>
      <c r="AK100" s="9" t="s">
        <v>140</v>
      </c>
      <c r="AL100" s="9" t="s">
        <v>12</v>
      </c>
      <c r="AM100" s="9">
        <v>4.5</v>
      </c>
    </row>
    <row r="101" spans="1:39" x14ac:dyDescent="0.25">
      <c r="A101" s="7">
        <v>2024</v>
      </c>
      <c r="B101" s="7" t="s">
        <v>7</v>
      </c>
      <c r="C101" s="7" t="s">
        <v>8</v>
      </c>
      <c r="D101" s="7">
        <v>18</v>
      </c>
      <c r="E101" s="7" t="s">
        <v>28</v>
      </c>
      <c r="F101" s="7" t="s">
        <v>17</v>
      </c>
      <c r="G101" s="7">
        <v>42</v>
      </c>
      <c r="AE101" s="9">
        <v>2024</v>
      </c>
      <c r="AF101" s="9" t="s">
        <v>7</v>
      </c>
      <c r="AG101" s="9" t="s">
        <v>8</v>
      </c>
      <c r="AH101" s="9">
        <v>28</v>
      </c>
      <c r="AI101" s="9" t="s">
        <v>32</v>
      </c>
      <c r="AJ101" s="9">
        <v>10131</v>
      </c>
      <c r="AK101" s="9" t="s">
        <v>141</v>
      </c>
      <c r="AL101" s="9" t="s">
        <v>12</v>
      </c>
      <c r="AM101" s="9">
        <v>8</v>
      </c>
    </row>
    <row r="102" spans="1:39" x14ac:dyDescent="0.25">
      <c r="A102" s="7">
        <v>2024</v>
      </c>
      <c r="B102" s="7" t="s">
        <v>7</v>
      </c>
      <c r="C102" s="7" t="s">
        <v>8</v>
      </c>
      <c r="D102" s="7">
        <v>20</v>
      </c>
      <c r="E102" s="7" t="s">
        <v>29</v>
      </c>
      <c r="F102" s="7" t="s">
        <v>17</v>
      </c>
      <c r="G102" s="7">
        <v>16</v>
      </c>
      <c r="AE102" s="9">
        <v>2024</v>
      </c>
      <c r="AF102" s="9" t="s">
        <v>7</v>
      </c>
      <c r="AG102" s="9" t="s">
        <v>8</v>
      </c>
      <c r="AH102" s="9">
        <v>7</v>
      </c>
      <c r="AI102" s="9" t="s">
        <v>19</v>
      </c>
      <c r="AJ102" s="9">
        <v>10140</v>
      </c>
      <c r="AK102" s="9" t="s">
        <v>142</v>
      </c>
      <c r="AL102" s="9" t="s">
        <v>12</v>
      </c>
      <c r="AM102" s="9">
        <v>8</v>
      </c>
    </row>
    <row r="103" spans="1:39" x14ac:dyDescent="0.25">
      <c r="A103" s="7">
        <v>2024</v>
      </c>
      <c r="B103" s="7" t="s">
        <v>7</v>
      </c>
      <c r="C103" s="7" t="s">
        <v>8</v>
      </c>
      <c r="D103" s="7">
        <v>21</v>
      </c>
      <c r="E103" s="7" t="s">
        <v>30</v>
      </c>
      <c r="F103" s="7" t="s">
        <v>17</v>
      </c>
      <c r="G103" s="7">
        <v>787.8</v>
      </c>
      <c r="AE103" s="9">
        <v>2024</v>
      </c>
      <c r="AF103" s="9" t="s">
        <v>7</v>
      </c>
      <c r="AG103" s="9" t="s">
        <v>8</v>
      </c>
      <c r="AH103" s="9">
        <v>7</v>
      </c>
      <c r="AI103" s="9" t="s">
        <v>19</v>
      </c>
      <c r="AJ103" s="9">
        <v>10142</v>
      </c>
      <c r="AK103" s="9" t="s">
        <v>143</v>
      </c>
      <c r="AL103" s="9" t="s">
        <v>12</v>
      </c>
      <c r="AM103" s="9">
        <v>9</v>
      </c>
    </row>
    <row r="104" spans="1:39" x14ac:dyDescent="0.25">
      <c r="A104" s="7">
        <v>2024</v>
      </c>
      <c r="B104" s="7" t="s">
        <v>7</v>
      </c>
      <c r="C104" s="7" t="s">
        <v>8</v>
      </c>
      <c r="D104" s="7">
        <v>26</v>
      </c>
      <c r="E104" s="7" t="s">
        <v>31</v>
      </c>
      <c r="F104" s="7" t="s">
        <v>17</v>
      </c>
      <c r="G104" s="7">
        <v>141</v>
      </c>
      <c r="AE104" s="9">
        <v>2024</v>
      </c>
      <c r="AF104" s="9" t="s">
        <v>7</v>
      </c>
      <c r="AG104" s="9" t="s">
        <v>8</v>
      </c>
      <c r="AH104" s="9">
        <v>28</v>
      </c>
      <c r="AI104" s="9" t="s">
        <v>32</v>
      </c>
      <c r="AJ104" s="9">
        <v>10155</v>
      </c>
      <c r="AK104" s="9" t="s">
        <v>144</v>
      </c>
      <c r="AL104" s="9" t="s">
        <v>12</v>
      </c>
      <c r="AM104" s="9">
        <v>5</v>
      </c>
    </row>
    <row r="105" spans="1:39" x14ac:dyDescent="0.25">
      <c r="A105" s="7">
        <v>2024</v>
      </c>
      <c r="B105" s="7" t="s">
        <v>7</v>
      </c>
      <c r="C105" s="7" t="s">
        <v>8</v>
      </c>
      <c r="D105" s="7">
        <v>28</v>
      </c>
      <c r="E105" s="7" t="s">
        <v>32</v>
      </c>
      <c r="F105" s="7" t="s">
        <v>17</v>
      </c>
      <c r="G105" s="7">
        <v>22.5</v>
      </c>
      <c r="AE105" s="9">
        <v>2024</v>
      </c>
      <c r="AF105" s="9" t="s">
        <v>7</v>
      </c>
      <c r="AG105" s="9" t="s">
        <v>8</v>
      </c>
      <c r="AH105" s="9">
        <v>28</v>
      </c>
      <c r="AI105" s="9" t="s">
        <v>32</v>
      </c>
      <c r="AJ105" s="9">
        <v>13255</v>
      </c>
      <c r="AK105" s="9" t="s">
        <v>98</v>
      </c>
      <c r="AL105" s="9" t="s">
        <v>12</v>
      </c>
      <c r="AM105" s="9">
        <v>5</v>
      </c>
    </row>
    <row r="106" spans="1:39" x14ac:dyDescent="0.25">
      <c r="A106" s="7">
        <v>2024</v>
      </c>
      <c r="B106" s="7" t="s">
        <v>7</v>
      </c>
      <c r="C106" s="7" t="s">
        <v>8</v>
      </c>
      <c r="D106" s="7">
        <v>30</v>
      </c>
      <c r="E106" s="7" t="s">
        <v>33</v>
      </c>
      <c r="F106" s="7" t="s">
        <v>17</v>
      </c>
      <c r="G106" s="7">
        <v>67.5</v>
      </c>
      <c r="AE106" s="9">
        <v>2024</v>
      </c>
      <c r="AF106" s="9" t="s">
        <v>7</v>
      </c>
      <c r="AG106" s="9" t="s">
        <v>8</v>
      </c>
      <c r="AH106" s="9">
        <v>15</v>
      </c>
      <c r="AI106" s="9" t="s">
        <v>26</v>
      </c>
      <c r="AJ106" s="9">
        <v>14276</v>
      </c>
      <c r="AK106" s="9" t="s">
        <v>145</v>
      </c>
      <c r="AL106" s="9" t="s">
        <v>12</v>
      </c>
      <c r="AM106" s="9">
        <v>5</v>
      </c>
    </row>
    <row r="107" spans="1:39" x14ac:dyDescent="0.25">
      <c r="A107" s="7">
        <v>2024</v>
      </c>
      <c r="B107" s="7" t="s">
        <v>7</v>
      </c>
      <c r="C107" s="7" t="s">
        <v>8</v>
      </c>
      <c r="D107" s="7">
        <v>31</v>
      </c>
      <c r="E107" s="7" t="s">
        <v>34</v>
      </c>
      <c r="F107" s="7" t="s">
        <v>17</v>
      </c>
      <c r="G107" s="7">
        <v>363</v>
      </c>
      <c r="AE107" s="9">
        <v>2024</v>
      </c>
      <c r="AF107" s="9" t="s">
        <v>7</v>
      </c>
      <c r="AG107" s="9" t="s">
        <v>8</v>
      </c>
      <c r="AH107" s="9">
        <v>7</v>
      </c>
      <c r="AI107" s="9" t="s">
        <v>19</v>
      </c>
      <c r="AJ107" s="9">
        <v>10125</v>
      </c>
      <c r="AK107" s="9" t="s">
        <v>146</v>
      </c>
      <c r="AL107" s="9" t="s">
        <v>12</v>
      </c>
      <c r="AM107" s="9">
        <v>6.9</v>
      </c>
    </row>
    <row r="108" spans="1:39" x14ac:dyDescent="0.25">
      <c r="A108" s="7">
        <v>2024</v>
      </c>
      <c r="B108" s="7" t="s">
        <v>7</v>
      </c>
      <c r="C108" s="7" t="s">
        <v>8</v>
      </c>
      <c r="D108" s="7">
        <v>34</v>
      </c>
      <c r="E108" s="7" t="s">
        <v>36</v>
      </c>
      <c r="F108" s="7" t="s">
        <v>17</v>
      </c>
      <c r="G108" s="7">
        <v>276</v>
      </c>
      <c r="AE108" s="9">
        <v>2024</v>
      </c>
      <c r="AF108" s="9" t="s">
        <v>7</v>
      </c>
      <c r="AG108" s="9" t="s">
        <v>8</v>
      </c>
      <c r="AH108" s="9">
        <v>15</v>
      </c>
      <c r="AI108" s="9" t="s">
        <v>26</v>
      </c>
      <c r="AJ108" s="9">
        <v>10159</v>
      </c>
      <c r="AK108" s="9" t="s">
        <v>147</v>
      </c>
      <c r="AL108" s="9" t="s">
        <v>12</v>
      </c>
      <c r="AM108" s="9">
        <v>5</v>
      </c>
    </row>
    <row r="109" spans="1:39" x14ac:dyDescent="0.25">
      <c r="A109" s="7">
        <v>2024</v>
      </c>
      <c r="B109" s="7" t="s">
        <v>7</v>
      </c>
      <c r="C109" s="7" t="s">
        <v>8</v>
      </c>
      <c r="D109" s="7">
        <v>40</v>
      </c>
      <c r="E109" s="7" t="s">
        <v>39</v>
      </c>
      <c r="F109" s="7" t="s">
        <v>17</v>
      </c>
      <c r="G109" s="7">
        <v>22.5</v>
      </c>
      <c r="AE109" s="9">
        <v>2024</v>
      </c>
      <c r="AF109" s="9" t="s">
        <v>7</v>
      </c>
      <c r="AG109" s="9" t="s">
        <v>8</v>
      </c>
      <c r="AH109" s="9">
        <v>35</v>
      </c>
      <c r="AI109" s="9" t="s">
        <v>37</v>
      </c>
      <c r="AJ109" s="9">
        <v>10160</v>
      </c>
      <c r="AK109" s="9" t="s">
        <v>148</v>
      </c>
      <c r="AL109" s="9" t="s">
        <v>12</v>
      </c>
      <c r="AM109" s="9">
        <v>5</v>
      </c>
    </row>
    <row r="110" spans="1:39" x14ac:dyDescent="0.25">
      <c r="A110" s="7">
        <v>2024</v>
      </c>
      <c r="B110" s="7" t="s">
        <v>7</v>
      </c>
      <c r="C110" s="7" t="s">
        <v>8</v>
      </c>
      <c r="D110" s="7">
        <v>44</v>
      </c>
      <c r="E110" s="7" t="s">
        <v>40</v>
      </c>
      <c r="F110" s="7" t="s">
        <v>17</v>
      </c>
      <c r="G110" s="7">
        <v>192.75</v>
      </c>
      <c r="AE110" s="9">
        <v>2024</v>
      </c>
      <c r="AF110" s="9" t="s">
        <v>7</v>
      </c>
      <c r="AG110" s="9" t="s">
        <v>8</v>
      </c>
      <c r="AH110" s="9">
        <v>7</v>
      </c>
      <c r="AI110" s="9" t="s">
        <v>19</v>
      </c>
      <c r="AJ110" s="9">
        <v>10164</v>
      </c>
      <c r="AK110" s="9" t="s">
        <v>149</v>
      </c>
      <c r="AL110" s="9" t="s">
        <v>12</v>
      </c>
      <c r="AM110" s="9">
        <v>5</v>
      </c>
    </row>
    <row r="111" spans="1:39" x14ac:dyDescent="0.25">
      <c r="A111" s="9">
        <v>2024</v>
      </c>
      <c r="B111" s="9" t="s">
        <v>7</v>
      </c>
      <c r="C111" s="9" t="s">
        <v>8</v>
      </c>
      <c r="D111" s="9">
        <v>7</v>
      </c>
      <c r="E111" s="9" t="s">
        <v>19</v>
      </c>
      <c r="F111" s="9" t="s">
        <v>20</v>
      </c>
      <c r="G111" s="9">
        <v>127.25</v>
      </c>
      <c r="AE111" s="9">
        <v>2024</v>
      </c>
      <c r="AF111" s="9" t="s">
        <v>7</v>
      </c>
      <c r="AG111" s="9" t="s">
        <v>8</v>
      </c>
      <c r="AH111" s="9">
        <v>15</v>
      </c>
      <c r="AI111" s="9" t="s">
        <v>26</v>
      </c>
      <c r="AJ111" s="9">
        <v>10166</v>
      </c>
      <c r="AK111" s="9" t="s">
        <v>120</v>
      </c>
      <c r="AL111" s="9" t="s">
        <v>12</v>
      </c>
      <c r="AM111" s="9">
        <v>2.5</v>
      </c>
    </row>
    <row r="112" spans="1:39" x14ac:dyDescent="0.25">
      <c r="A112" s="9">
        <v>2024</v>
      </c>
      <c r="B112" s="9" t="s">
        <v>7</v>
      </c>
      <c r="C112" s="9" t="s">
        <v>8</v>
      </c>
      <c r="D112" s="9">
        <v>13</v>
      </c>
      <c r="E112" s="9" t="s">
        <v>24</v>
      </c>
      <c r="F112" s="9" t="s">
        <v>20</v>
      </c>
      <c r="G112" s="9">
        <v>15.25</v>
      </c>
      <c r="AE112" s="9">
        <v>2024</v>
      </c>
      <c r="AF112" s="9" t="s">
        <v>7</v>
      </c>
      <c r="AG112" s="9" t="s">
        <v>8</v>
      </c>
      <c r="AH112" s="9">
        <v>7</v>
      </c>
      <c r="AI112" s="9" t="s">
        <v>19</v>
      </c>
      <c r="AJ112" s="9">
        <v>10126</v>
      </c>
      <c r="AK112" s="9" t="s">
        <v>150</v>
      </c>
      <c r="AL112" s="9" t="s">
        <v>12</v>
      </c>
      <c r="AM112" s="9">
        <v>6.5</v>
      </c>
    </row>
    <row r="113" spans="1:39" x14ac:dyDescent="0.25">
      <c r="A113" s="9">
        <v>2024</v>
      </c>
      <c r="B113" s="9" t="s">
        <v>7</v>
      </c>
      <c r="C113" s="9" t="s">
        <v>8</v>
      </c>
      <c r="D113" s="9">
        <v>15</v>
      </c>
      <c r="E113" s="9" t="s">
        <v>26</v>
      </c>
      <c r="F113" s="9" t="s">
        <v>20</v>
      </c>
      <c r="G113" s="9">
        <v>22</v>
      </c>
      <c r="AE113" s="9">
        <v>2024</v>
      </c>
      <c r="AF113" s="9" t="s">
        <v>7</v>
      </c>
      <c r="AG113" s="9" t="s">
        <v>8</v>
      </c>
      <c r="AH113" s="9">
        <v>26</v>
      </c>
      <c r="AI113" s="9" t="s">
        <v>31</v>
      </c>
      <c r="AJ113" s="9">
        <v>10134</v>
      </c>
      <c r="AK113" s="9" t="s">
        <v>151</v>
      </c>
      <c r="AL113" s="9" t="s">
        <v>12</v>
      </c>
      <c r="AM113" s="9">
        <v>6.5</v>
      </c>
    </row>
    <row r="114" spans="1:39" x14ac:dyDescent="0.25">
      <c r="A114" s="9">
        <v>2024</v>
      </c>
      <c r="B114" s="9" t="s">
        <v>7</v>
      </c>
      <c r="C114" s="9" t="s">
        <v>8</v>
      </c>
      <c r="D114" s="9">
        <v>26</v>
      </c>
      <c r="E114" s="9" t="s">
        <v>31</v>
      </c>
      <c r="F114" s="9" t="s">
        <v>20</v>
      </c>
      <c r="G114" s="9">
        <v>9</v>
      </c>
      <c r="AE114" s="9">
        <v>2024</v>
      </c>
      <c r="AF114" s="9" t="s">
        <v>7</v>
      </c>
      <c r="AG114" s="9" t="s">
        <v>8</v>
      </c>
      <c r="AH114" s="9">
        <v>7</v>
      </c>
      <c r="AI114" s="9" t="s">
        <v>19</v>
      </c>
      <c r="AJ114" s="9">
        <v>10132</v>
      </c>
      <c r="AK114" s="9" t="s">
        <v>132</v>
      </c>
      <c r="AL114" s="9" t="s">
        <v>15</v>
      </c>
      <c r="AM114" s="9">
        <v>2</v>
      </c>
    </row>
    <row r="115" spans="1:39" x14ac:dyDescent="0.25">
      <c r="A115" s="9">
        <v>2024</v>
      </c>
      <c r="B115" s="9" t="s">
        <v>7</v>
      </c>
      <c r="C115" s="9" t="s">
        <v>8</v>
      </c>
      <c r="D115" s="9">
        <v>28</v>
      </c>
      <c r="E115" s="9" t="s">
        <v>32</v>
      </c>
      <c r="F115" s="9" t="s">
        <v>20</v>
      </c>
      <c r="G115" s="9">
        <v>14</v>
      </c>
      <c r="AE115" s="9">
        <v>2024</v>
      </c>
      <c r="AF115" s="9" t="s">
        <v>7</v>
      </c>
      <c r="AG115" s="9" t="s">
        <v>8</v>
      </c>
      <c r="AH115" s="9">
        <v>7</v>
      </c>
      <c r="AI115" s="9" t="s">
        <v>19</v>
      </c>
      <c r="AJ115" s="9">
        <v>10124</v>
      </c>
      <c r="AK115" s="9" t="s">
        <v>123</v>
      </c>
      <c r="AL115" s="9" t="s">
        <v>15</v>
      </c>
      <c r="AM115" s="9">
        <v>1.2</v>
      </c>
    </row>
    <row r="116" spans="1:39" x14ac:dyDescent="0.25">
      <c r="A116" s="9">
        <v>2024</v>
      </c>
      <c r="B116" s="9" t="s">
        <v>7</v>
      </c>
      <c r="C116" s="9" t="s">
        <v>8</v>
      </c>
      <c r="D116" s="9">
        <v>32</v>
      </c>
      <c r="E116" s="9" t="s">
        <v>35</v>
      </c>
      <c r="F116" s="9" t="s">
        <v>20</v>
      </c>
      <c r="G116" s="9">
        <v>6</v>
      </c>
      <c r="AE116" s="9">
        <v>2024</v>
      </c>
      <c r="AF116" s="9" t="s">
        <v>7</v>
      </c>
      <c r="AG116" s="9" t="s">
        <v>8</v>
      </c>
      <c r="AH116" s="9">
        <v>26</v>
      </c>
      <c r="AI116" s="9" t="s">
        <v>31</v>
      </c>
      <c r="AJ116" s="9">
        <v>10133</v>
      </c>
      <c r="AK116" s="9" t="s">
        <v>133</v>
      </c>
      <c r="AL116" s="9" t="s">
        <v>15</v>
      </c>
      <c r="AM116" s="9">
        <v>1</v>
      </c>
    </row>
    <row r="117" spans="1:39" x14ac:dyDescent="0.25">
      <c r="A117" s="9">
        <v>2024</v>
      </c>
      <c r="B117" s="9" t="s">
        <v>7</v>
      </c>
      <c r="C117" s="9" t="s">
        <v>8</v>
      </c>
      <c r="D117" s="9">
        <v>34</v>
      </c>
      <c r="E117" s="9" t="s">
        <v>36</v>
      </c>
      <c r="F117" s="9" t="s">
        <v>20</v>
      </c>
      <c r="G117" s="9">
        <v>1.5</v>
      </c>
      <c r="AE117" s="9">
        <v>2024</v>
      </c>
      <c r="AF117" s="9" t="s">
        <v>7</v>
      </c>
      <c r="AG117" s="9" t="s">
        <v>8</v>
      </c>
      <c r="AH117" s="9">
        <v>7</v>
      </c>
      <c r="AI117" s="9" t="s">
        <v>19</v>
      </c>
      <c r="AJ117" s="9">
        <v>10140</v>
      </c>
      <c r="AK117" s="9" t="s">
        <v>142</v>
      </c>
      <c r="AL117" s="9" t="s">
        <v>15</v>
      </c>
      <c r="AM117" s="9">
        <v>2</v>
      </c>
    </row>
    <row r="118" spans="1:39" x14ac:dyDescent="0.25">
      <c r="A118" s="9">
        <v>2024</v>
      </c>
      <c r="B118" s="9" t="s">
        <v>7</v>
      </c>
      <c r="C118" s="9" t="s">
        <v>8</v>
      </c>
      <c r="D118" s="9">
        <v>35</v>
      </c>
      <c r="E118" s="9" t="s">
        <v>37</v>
      </c>
      <c r="F118" s="9" t="s">
        <v>20</v>
      </c>
      <c r="G118" s="9">
        <v>27</v>
      </c>
      <c r="AE118" s="9">
        <v>2024</v>
      </c>
      <c r="AF118" s="9" t="s">
        <v>7</v>
      </c>
      <c r="AG118" s="9" t="s">
        <v>8</v>
      </c>
      <c r="AH118" s="9">
        <v>28</v>
      </c>
      <c r="AI118" s="9" t="s">
        <v>32</v>
      </c>
      <c r="AJ118" s="9">
        <v>10130</v>
      </c>
      <c r="AK118" s="9" t="s">
        <v>121</v>
      </c>
      <c r="AL118" s="9" t="s">
        <v>15</v>
      </c>
      <c r="AM118" s="9">
        <v>1.2</v>
      </c>
    </row>
    <row r="119" spans="1:39" x14ac:dyDescent="0.25">
      <c r="A119" s="9">
        <v>2024</v>
      </c>
      <c r="B119" s="9" t="s">
        <v>7</v>
      </c>
      <c r="C119" s="9" t="s">
        <v>8</v>
      </c>
      <c r="D119" s="9">
        <v>44</v>
      </c>
      <c r="E119" s="9" t="s">
        <v>40</v>
      </c>
      <c r="F119" s="9" t="s">
        <v>20</v>
      </c>
      <c r="G119" s="9">
        <v>15</v>
      </c>
      <c r="AE119" s="9">
        <v>2024</v>
      </c>
      <c r="AF119" s="9" t="s">
        <v>7</v>
      </c>
      <c r="AG119" s="9" t="s">
        <v>8</v>
      </c>
      <c r="AH119" s="9">
        <v>15</v>
      </c>
      <c r="AI119" s="9" t="s">
        <v>26</v>
      </c>
      <c r="AJ119" s="9">
        <v>10123</v>
      </c>
      <c r="AK119" s="9" t="s">
        <v>128</v>
      </c>
      <c r="AL119" s="9" t="s">
        <v>15</v>
      </c>
      <c r="AM119" s="9">
        <v>1</v>
      </c>
    </row>
    <row r="120" spans="1:39" x14ac:dyDescent="0.25">
      <c r="A120" s="9">
        <v>2024</v>
      </c>
      <c r="B120" s="9" t="s">
        <v>7</v>
      </c>
      <c r="C120" s="9" t="s">
        <v>8</v>
      </c>
      <c r="D120" s="9">
        <v>7</v>
      </c>
      <c r="E120" s="9" t="s">
        <v>19</v>
      </c>
      <c r="F120" s="9" t="s">
        <v>10</v>
      </c>
      <c r="G120" s="9">
        <v>131</v>
      </c>
      <c r="AE120" s="9">
        <v>2024</v>
      </c>
      <c r="AF120" s="9" t="s">
        <v>7</v>
      </c>
      <c r="AG120" s="9" t="s">
        <v>8</v>
      </c>
      <c r="AH120" s="9">
        <v>26</v>
      </c>
      <c r="AI120" s="9" t="s">
        <v>31</v>
      </c>
      <c r="AJ120" s="9">
        <v>10134</v>
      </c>
      <c r="AK120" s="9" t="s">
        <v>151</v>
      </c>
      <c r="AL120" s="9" t="s">
        <v>15</v>
      </c>
      <c r="AM120" s="9">
        <v>2</v>
      </c>
    </row>
    <row r="121" spans="1:39" x14ac:dyDescent="0.25">
      <c r="A121" s="9">
        <v>2024</v>
      </c>
      <c r="B121" s="9" t="s">
        <v>7</v>
      </c>
      <c r="C121" s="9" t="s">
        <v>8</v>
      </c>
      <c r="D121" s="9">
        <v>15</v>
      </c>
      <c r="E121" s="9" t="s">
        <v>26</v>
      </c>
      <c r="F121" s="9" t="s">
        <v>10</v>
      </c>
      <c r="G121" s="9">
        <v>24</v>
      </c>
      <c r="AE121" s="9">
        <v>2024</v>
      </c>
      <c r="AF121" s="9" t="s">
        <v>7</v>
      </c>
      <c r="AG121" s="9" t="s">
        <v>8</v>
      </c>
      <c r="AH121" s="9">
        <v>34</v>
      </c>
      <c r="AI121" s="9" t="s">
        <v>36</v>
      </c>
      <c r="AJ121" s="9">
        <v>10172</v>
      </c>
      <c r="AK121" s="9" t="s">
        <v>119</v>
      </c>
      <c r="AL121" s="9" t="s">
        <v>15</v>
      </c>
      <c r="AM121" s="9">
        <v>0.5</v>
      </c>
    </row>
    <row r="122" spans="1:39" x14ac:dyDescent="0.25">
      <c r="A122" s="9">
        <v>2024</v>
      </c>
      <c r="B122" s="9" t="s">
        <v>7</v>
      </c>
      <c r="C122" s="9" t="s">
        <v>8</v>
      </c>
      <c r="D122" s="9">
        <v>26</v>
      </c>
      <c r="E122" s="9" t="s">
        <v>31</v>
      </c>
      <c r="F122" s="9" t="s">
        <v>10</v>
      </c>
      <c r="G122" s="9">
        <v>24</v>
      </c>
      <c r="AE122" s="9">
        <v>2024</v>
      </c>
      <c r="AF122" s="9" t="s">
        <v>7</v>
      </c>
      <c r="AG122" s="9" t="s">
        <v>8</v>
      </c>
      <c r="AH122" s="9">
        <v>7</v>
      </c>
      <c r="AI122" s="9" t="s">
        <v>19</v>
      </c>
      <c r="AJ122" s="9">
        <v>10129</v>
      </c>
      <c r="AK122" s="9" t="s">
        <v>131</v>
      </c>
      <c r="AL122" s="9" t="s">
        <v>15</v>
      </c>
      <c r="AM122" s="9">
        <v>1</v>
      </c>
    </row>
    <row r="123" spans="1:39" x14ac:dyDescent="0.25">
      <c r="A123" s="9">
        <v>2024</v>
      </c>
      <c r="B123" s="9" t="s">
        <v>7</v>
      </c>
      <c r="C123" s="9" t="s">
        <v>8</v>
      </c>
      <c r="D123" s="9">
        <v>28</v>
      </c>
      <c r="E123" s="9" t="s">
        <v>32</v>
      </c>
      <c r="F123" s="9" t="s">
        <v>10</v>
      </c>
      <c r="G123" s="9">
        <v>26.5</v>
      </c>
      <c r="AE123" s="9">
        <v>2024</v>
      </c>
      <c r="AF123" s="9" t="s">
        <v>7</v>
      </c>
      <c r="AG123" s="9" t="s">
        <v>8</v>
      </c>
      <c r="AH123" s="9">
        <v>32</v>
      </c>
      <c r="AI123" s="9" t="s">
        <v>35</v>
      </c>
      <c r="AJ123" s="9">
        <v>10128</v>
      </c>
      <c r="AK123" s="9" t="s">
        <v>110</v>
      </c>
      <c r="AL123" s="9" t="s">
        <v>15</v>
      </c>
      <c r="AM123" s="9">
        <v>2.25</v>
      </c>
    </row>
    <row r="124" spans="1:39" x14ac:dyDescent="0.25">
      <c r="A124" s="9">
        <v>2024</v>
      </c>
      <c r="B124" s="9" t="s">
        <v>7</v>
      </c>
      <c r="C124" s="9" t="s">
        <v>8</v>
      </c>
      <c r="D124" s="9">
        <v>32</v>
      </c>
      <c r="E124" s="9" t="s">
        <v>35</v>
      </c>
      <c r="F124" s="9" t="s">
        <v>10</v>
      </c>
      <c r="G124" s="9">
        <v>10.5</v>
      </c>
      <c r="AE124" s="9">
        <v>2024</v>
      </c>
      <c r="AF124" s="9" t="s">
        <v>7</v>
      </c>
      <c r="AG124" s="9" t="s">
        <v>8</v>
      </c>
      <c r="AH124" s="9">
        <v>7</v>
      </c>
      <c r="AI124" s="9" t="s">
        <v>19</v>
      </c>
      <c r="AJ124" s="9">
        <v>10172</v>
      </c>
      <c r="AK124" s="9" t="s">
        <v>119</v>
      </c>
      <c r="AL124" s="9" t="s">
        <v>15</v>
      </c>
      <c r="AM124" s="9">
        <v>1.25</v>
      </c>
    </row>
    <row r="125" spans="1:39" x14ac:dyDescent="0.25">
      <c r="A125" s="9">
        <v>2024</v>
      </c>
      <c r="B125" s="9" t="s">
        <v>7</v>
      </c>
      <c r="C125" s="9" t="s">
        <v>8</v>
      </c>
      <c r="D125" s="9">
        <v>35</v>
      </c>
      <c r="E125" s="9" t="s">
        <v>37</v>
      </c>
      <c r="F125" s="9" t="s">
        <v>10</v>
      </c>
      <c r="G125" s="9">
        <v>24</v>
      </c>
      <c r="AE125" s="9">
        <v>2024</v>
      </c>
      <c r="AF125" s="9" t="s">
        <v>7</v>
      </c>
      <c r="AG125" s="9" t="s">
        <v>8</v>
      </c>
      <c r="AH125" s="9">
        <v>32</v>
      </c>
      <c r="AI125" s="9" t="s">
        <v>35</v>
      </c>
      <c r="AJ125" s="9">
        <v>10127</v>
      </c>
      <c r="AK125" s="9" t="s">
        <v>122</v>
      </c>
      <c r="AL125" s="9" t="s">
        <v>15</v>
      </c>
      <c r="AM125" s="9">
        <v>3</v>
      </c>
    </row>
    <row r="126" spans="1:39" x14ac:dyDescent="0.25">
      <c r="A126" s="9">
        <v>2024</v>
      </c>
      <c r="B126" s="9" t="s">
        <v>7</v>
      </c>
      <c r="C126" s="9" t="s">
        <v>8</v>
      </c>
      <c r="D126" s="9">
        <v>7</v>
      </c>
      <c r="E126" s="9" t="s">
        <v>19</v>
      </c>
      <c r="F126" s="9" t="s">
        <v>11</v>
      </c>
      <c r="G126" s="9">
        <v>27</v>
      </c>
      <c r="AE126" s="9">
        <v>2024</v>
      </c>
      <c r="AF126" s="9" t="s">
        <v>7</v>
      </c>
      <c r="AG126" s="9" t="s">
        <v>8</v>
      </c>
      <c r="AH126" s="9">
        <v>28</v>
      </c>
      <c r="AI126" s="9" t="s">
        <v>32</v>
      </c>
      <c r="AJ126" s="9">
        <v>10172</v>
      </c>
      <c r="AK126" s="9" t="s">
        <v>119</v>
      </c>
      <c r="AL126" s="9" t="s">
        <v>15</v>
      </c>
      <c r="AM126" s="9">
        <v>1</v>
      </c>
    </row>
    <row r="127" spans="1:39" x14ac:dyDescent="0.25">
      <c r="A127" s="9">
        <v>2024</v>
      </c>
      <c r="B127" s="9" t="s">
        <v>7</v>
      </c>
      <c r="C127" s="9" t="s">
        <v>8</v>
      </c>
      <c r="D127" s="9">
        <v>15</v>
      </c>
      <c r="E127" s="9" t="s">
        <v>26</v>
      </c>
      <c r="F127" s="9" t="s">
        <v>11</v>
      </c>
      <c r="G127" s="9">
        <v>6</v>
      </c>
      <c r="AE127" s="9">
        <v>2024</v>
      </c>
      <c r="AF127" s="9" t="s">
        <v>7</v>
      </c>
      <c r="AG127" s="9" t="s">
        <v>8</v>
      </c>
      <c r="AH127" s="9">
        <v>28</v>
      </c>
      <c r="AI127" s="9" t="s">
        <v>32</v>
      </c>
      <c r="AJ127" s="9">
        <v>14275</v>
      </c>
      <c r="AK127" s="9" t="s">
        <v>152</v>
      </c>
      <c r="AL127" s="9" t="s">
        <v>100</v>
      </c>
      <c r="AM127" s="9">
        <v>5</v>
      </c>
    </row>
    <row r="128" spans="1:39" x14ac:dyDescent="0.25">
      <c r="A128" s="9">
        <v>2024</v>
      </c>
      <c r="B128" s="9" t="s">
        <v>7</v>
      </c>
      <c r="C128" s="9" t="s">
        <v>8</v>
      </c>
      <c r="D128" s="9">
        <v>26</v>
      </c>
      <c r="E128" s="9" t="s">
        <v>31</v>
      </c>
      <c r="F128" s="9" t="s">
        <v>11</v>
      </c>
      <c r="G128" s="9">
        <v>4.5</v>
      </c>
      <c r="AE128" s="9">
        <v>2024</v>
      </c>
      <c r="AF128" s="9" t="s">
        <v>7</v>
      </c>
      <c r="AG128" s="9" t="s">
        <v>8</v>
      </c>
      <c r="AH128" s="9">
        <v>44</v>
      </c>
      <c r="AI128" s="9" t="s">
        <v>40</v>
      </c>
      <c r="AJ128" s="9">
        <v>10168</v>
      </c>
      <c r="AK128" s="9" t="s">
        <v>153</v>
      </c>
      <c r="AL128" s="9" t="s">
        <v>100</v>
      </c>
      <c r="AM128" s="9">
        <v>5</v>
      </c>
    </row>
    <row r="129" spans="1:39" x14ac:dyDescent="0.25">
      <c r="A129" s="9">
        <v>2024</v>
      </c>
      <c r="B129" s="9" t="s">
        <v>7</v>
      </c>
      <c r="C129" s="9" t="s">
        <v>8</v>
      </c>
      <c r="D129" s="9">
        <v>28</v>
      </c>
      <c r="E129" s="9" t="s">
        <v>32</v>
      </c>
      <c r="F129" s="9" t="s">
        <v>11</v>
      </c>
      <c r="G129" s="9">
        <v>6</v>
      </c>
      <c r="AE129" s="9">
        <v>2024</v>
      </c>
      <c r="AF129" s="9" t="s">
        <v>7</v>
      </c>
      <c r="AG129" s="9" t="s">
        <v>8</v>
      </c>
      <c r="AH129" s="9">
        <v>13</v>
      </c>
      <c r="AI129" s="9" t="s">
        <v>24</v>
      </c>
      <c r="AJ129" s="9">
        <v>10167</v>
      </c>
      <c r="AK129" s="9" t="s">
        <v>105</v>
      </c>
      <c r="AL129" s="9" t="s">
        <v>100</v>
      </c>
      <c r="AM129" s="9">
        <v>5</v>
      </c>
    </row>
    <row r="130" spans="1:39" x14ac:dyDescent="0.25">
      <c r="A130" s="9">
        <v>2024</v>
      </c>
      <c r="B130" s="9" t="s">
        <v>7</v>
      </c>
      <c r="C130" s="9" t="s">
        <v>8</v>
      </c>
      <c r="D130" s="9">
        <v>32</v>
      </c>
      <c r="E130" s="9" t="s">
        <v>35</v>
      </c>
      <c r="F130" s="9" t="s">
        <v>11</v>
      </c>
      <c r="G130" s="9">
        <v>6</v>
      </c>
      <c r="AE130" s="9">
        <v>2024</v>
      </c>
      <c r="AF130" s="9" t="s">
        <v>7</v>
      </c>
      <c r="AG130" s="9" t="s">
        <v>8</v>
      </c>
      <c r="AH130" s="9">
        <v>28</v>
      </c>
      <c r="AI130" s="9" t="s">
        <v>32</v>
      </c>
      <c r="AJ130" s="9">
        <v>10158</v>
      </c>
      <c r="AK130" s="9" t="s">
        <v>154</v>
      </c>
      <c r="AL130" s="9" t="s">
        <v>100</v>
      </c>
      <c r="AM130" s="9">
        <v>5</v>
      </c>
    </row>
    <row r="131" spans="1:39" x14ac:dyDescent="0.25">
      <c r="A131" s="9">
        <v>2024</v>
      </c>
      <c r="B131" s="9" t="s">
        <v>7</v>
      </c>
      <c r="C131" s="9" t="s">
        <v>8</v>
      </c>
      <c r="D131" s="9">
        <v>35</v>
      </c>
      <c r="E131" s="9" t="s">
        <v>37</v>
      </c>
      <c r="F131" s="9" t="s">
        <v>11</v>
      </c>
      <c r="G131" s="9">
        <v>6</v>
      </c>
      <c r="AE131" s="10">
        <v>2024</v>
      </c>
      <c r="AF131" s="10" t="s">
        <v>7</v>
      </c>
      <c r="AG131" s="10" t="s">
        <v>8</v>
      </c>
      <c r="AH131" s="10">
        <v>35</v>
      </c>
      <c r="AI131" s="10" t="s">
        <v>37</v>
      </c>
      <c r="AJ131" s="10">
        <v>10190</v>
      </c>
      <c r="AK131" s="10" t="s">
        <v>155</v>
      </c>
      <c r="AL131" s="10" t="s">
        <v>12</v>
      </c>
      <c r="AM131" s="10">
        <v>10</v>
      </c>
    </row>
    <row r="132" spans="1:39" x14ac:dyDescent="0.25">
      <c r="A132" s="9">
        <v>2024</v>
      </c>
      <c r="B132" s="9" t="s">
        <v>7</v>
      </c>
      <c r="C132" s="9" t="s">
        <v>8</v>
      </c>
      <c r="D132" s="9">
        <v>7</v>
      </c>
      <c r="E132" s="9" t="s">
        <v>19</v>
      </c>
      <c r="F132" s="9" t="s">
        <v>12</v>
      </c>
      <c r="G132" s="9">
        <v>1332.25</v>
      </c>
      <c r="AE132" s="10">
        <v>2024</v>
      </c>
      <c r="AF132" s="10" t="s">
        <v>7</v>
      </c>
      <c r="AG132" s="10" t="s">
        <v>8</v>
      </c>
      <c r="AH132" s="10">
        <v>35</v>
      </c>
      <c r="AI132" s="10" t="s">
        <v>37</v>
      </c>
      <c r="AJ132" s="10">
        <v>10217</v>
      </c>
      <c r="AK132" s="10" t="s">
        <v>156</v>
      </c>
      <c r="AL132" s="10" t="s">
        <v>12</v>
      </c>
      <c r="AM132" s="10">
        <v>5</v>
      </c>
    </row>
    <row r="133" spans="1:39" x14ac:dyDescent="0.25">
      <c r="A133" s="9">
        <v>2024</v>
      </c>
      <c r="B133" s="9" t="s">
        <v>7</v>
      </c>
      <c r="C133" s="9" t="s">
        <v>8</v>
      </c>
      <c r="D133" s="9">
        <v>13</v>
      </c>
      <c r="E133" s="9" t="s">
        <v>24</v>
      </c>
      <c r="F133" s="9" t="s">
        <v>12</v>
      </c>
      <c r="G133" s="9">
        <v>60.75</v>
      </c>
      <c r="AE133" s="10">
        <v>2024</v>
      </c>
      <c r="AF133" s="10" t="s">
        <v>7</v>
      </c>
      <c r="AG133" s="10" t="s">
        <v>8</v>
      </c>
      <c r="AH133" s="10">
        <v>35</v>
      </c>
      <c r="AI133" s="10" t="s">
        <v>37</v>
      </c>
      <c r="AJ133" s="10">
        <v>10197</v>
      </c>
      <c r="AK133" s="10" t="s">
        <v>157</v>
      </c>
      <c r="AL133" s="10" t="s">
        <v>12</v>
      </c>
      <c r="AM133" s="10">
        <v>6</v>
      </c>
    </row>
    <row r="134" spans="1:39" x14ac:dyDescent="0.25">
      <c r="A134" s="9">
        <v>2024</v>
      </c>
      <c r="B134" s="9" t="s">
        <v>7</v>
      </c>
      <c r="C134" s="9" t="s">
        <v>8</v>
      </c>
      <c r="D134" s="9">
        <v>15</v>
      </c>
      <c r="E134" s="9" t="s">
        <v>26</v>
      </c>
      <c r="F134" s="9" t="s">
        <v>12</v>
      </c>
      <c r="G134" s="9">
        <v>184.5</v>
      </c>
      <c r="AE134" s="10">
        <v>2024</v>
      </c>
      <c r="AF134" s="10" t="s">
        <v>7</v>
      </c>
      <c r="AG134" s="10" t="s">
        <v>8</v>
      </c>
      <c r="AH134" s="10">
        <v>35</v>
      </c>
      <c r="AI134" s="10" t="s">
        <v>37</v>
      </c>
      <c r="AJ134" s="10">
        <v>10199</v>
      </c>
      <c r="AK134" s="10" t="s">
        <v>158</v>
      </c>
      <c r="AL134" s="10" t="s">
        <v>12</v>
      </c>
      <c r="AM134" s="10">
        <v>6</v>
      </c>
    </row>
    <row r="135" spans="1:39" x14ac:dyDescent="0.25">
      <c r="A135" s="9">
        <v>2024</v>
      </c>
      <c r="B135" s="9" t="s">
        <v>7</v>
      </c>
      <c r="C135" s="9" t="s">
        <v>8</v>
      </c>
      <c r="D135" s="9">
        <v>26</v>
      </c>
      <c r="E135" s="9" t="s">
        <v>31</v>
      </c>
      <c r="F135" s="9" t="s">
        <v>12</v>
      </c>
      <c r="G135" s="9">
        <v>114</v>
      </c>
      <c r="AE135" s="10">
        <v>2024</v>
      </c>
      <c r="AF135" s="10" t="s">
        <v>7</v>
      </c>
      <c r="AG135" s="10" t="s">
        <v>8</v>
      </c>
      <c r="AH135" s="10">
        <v>35</v>
      </c>
      <c r="AI135" s="10" t="s">
        <v>37</v>
      </c>
      <c r="AJ135" s="10">
        <v>10200</v>
      </c>
      <c r="AK135" s="10" t="s">
        <v>159</v>
      </c>
      <c r="AL135" s="10" t="s">
        <v>12</v>
      </c>
      <c r="AM135" s="10">
        <v>5</v>
      </c>
    </row>
    <row r="136" spans="1:39" x14ac:dyDescent="0.25">
      <c r="A136" s="9">
        <v>2024</v>
      </c>
      <c r="B136" s="9" t="s">
        <v>7</v>
      </c>
      <c r="C136" s="9" t="s">
        <v>8</v>
      </c>
      <c r="D136" s="9">
        <v>28</v>
      </c>
      <c r="E136" s="9" t="s">
        <v>32</v>
      </c>
      <c r="F136" s="9" t="s">
        <v>12</v>
      </c>
      <c r="G136" s="9">
        <v>256.5</v>
      </c>
      <c r="AE136" s="10">
        <v>2024</v>
      </c>
      <c r="AF136" s="10" t="s">
        <v>7</v>
      </c>
      <c r="AG136" s="10" t="s">
        <v>8</v>
      </c>
      <c r="AH136" s="10">
        <v>35</v>
      </c>
      <c r="AI136" s="10" t="s">
        <v>37</v>
      </c>
      <c r="AJ136" s="10">
        <v>10202</v>
      </c>
      <c r="AK136" s="10" t="s">
        <v>160</v>
      </c>
      <c r="AL136" s="10" t="s">
        <v>12</v>
      </c>
      <c r="AM136" s="10">
        <v>6</v>
      </c>
    </row>
    <row r="137" spans="1:39" x14ac:dyDescent="0.25">
      <c r="A137" s="9">
        <v>2024</v>
      </c>
      <c r="B137" s="9" t="s">
        <v>7</v>
      </c>
      <c r="C137" s="9" t="s">
        <v>8</v>
      </c>
      <c r="D137" s="9">
        <v>32</v>
      </c>
      <c r="E137" s="9" t="s">
        <v>35</v>
      </c>
      <c r="F137" s="9" t="s">
        <v>12</v>
      </c>
      <c r="G137" s="9">
        <v>82.5</v>
      </c>
      <c r="AE137" s="10">
        <v>2024</v>
      </c>
      <c r="AF137" s="10" t="s">
        <v>7</v>
      </c>
      <c r="AG137" s="10" t="s">
        <v>8</v>
      </c>
      <c r="AH137" s="10">
        <v>32</v>
      </c>
      <c r="AI137" s="10" t="s">
        <v>35</v>
      </c>
      <c r="AJ137" s="10">
        <v>10204</v>
      </c>
      <c r="AK137" s="10" t="s">
        <v>161</v>
      </c>
      <c r="AL137" s="10" t="s">
        <v>12</v>
      </c>
      <c r="AM137" s="10">
        <v>8.5</v>
      </c>
    </row>
    <row r="138" spans="1:39" x14ac:dyDescent="0.25">
      <c r="A138" s="9">
        <v>2024</v>
      </c>
      <c r="B138" s="9" t="s">
        <v>7</v>
      </c>
      <c r="C138" s="9" t="s">
        <v>8</v>
      </c>
      <c r="D138" s="9">
        <v>34</v>
      </c>
      <c r="E138" s="9" t="s">
        <v>36</v>
      </c>
      <c r="F138" s="9" t="s">
        <v>12</v>
      </c>
      <c r="G138" s="9">
        <v>7.5</v>
      </c>
      <c r="AE138" s="10">
        <v>2024</v>
      </c>
      <c r="AF138" s="10" t="s">
        <v>7</v>
      </c>
      <c r="AG138" s="10" t="s">
        <v>8</v>
      </c>
      <c r="AH138" s="10">
        <v>39</v>
      </c>
      <c r="AI138" s="10" t="s">
        <v>38</v>
      </c>
      <c r="AJ138" s="10">
        <v>10216</v>
      </c>
      <c r="AK138" s="10" t="s">
        <v>162</v>
      </c>
      <c r="AL138" s="10" t="s">
        <v>12</v>
      </c>
      <c r="AM138" s="10">
        <v>5</v>
      </c>
    </row>
    <row r="139" spans="1:39" x14ac:dyDescent="0.25">
      <c r="A139" s="9">
        <v>2024</v>
      </c>
      <c r="B139" s="9" t="s">
        <v>7</v>
      </c>
      <c r="C139" s="9" t="s">
        <v>8</v>
      </c>
      <c r="D139" s="9">
        <v>35</v>
      </c>
      <c r="E139" s="9" t="s">
        <v>37</v>
      </c>
      <c r="F139" s="9" t="s">
        <v>12</v>
      </c>
      <c r="G139" s="9">
        <v>171</v>
      </c>
      <c r="AE139" s="10">
        <v>2024</v>
      </c>
      <c r="AF139" s="10" t="s">
        <v>7</v>
      </c>
      <c r="AG139" s="10" t="s">
        <v>8</v>
      </c>
      <c r="AH139" s="10">
        <v>35</v>
      </c>
      <c r="AI139" s="10" t="s">
        <v>37</v>
      </c>
      <c r="AJ139" s="10">
        <v>10223</v>
      </c>
      <c r="AK139" s="10" t="s">
        <v>163</v>
      </c>
      <c r="AL139" s="10" t="s">
        <v>12</v>
      </c>
      <c r="AM139" s="10">
        <v>5</v>
      </c>
    </row>
    <row r="140" spans="1:39" x14ac:dyDescent="0.25">
      <c r="A140" s="9">
        <v>2024</v>
      </c>
      <c r="B140" s="9" t="s">
        <v>7</v>
      </c>
      <c r="C140" s="9" t="s">
        <v>8</v>
      </c>
      <c r="D140" s="9">
        <v>44</v>
      </c>
      <c r="E140" s="9" t="s">
        <v>40</v>
      </c>
      <c r="F140" s="9" t="s">
        <v>12</v>
      </c>
      <c r="G140" s="9">
        <v>5</v>
      </c>
      <c r="AE140" s="10">
        <v>2024</v>
      </c>
      <c r="AF140" s="10" t="s">
        <v>7</v>
      </c>
      <c r="AG140" s="10" t="s">
        <v>8</v>
      </c>
      <c r="AH140" s="10">
        <v>20</v>
      </c>
      <c r="AI140" s="10" t="s">
        <v>29</v>
      </c>
      <c r="AJ140" s="10">
        <v>10244</v>
      </c>
      <c r="AK140" s="10" t="s">
        <v>164</v>
      </c>
      <c r="AL140" s="10" t="s">
        <v>12</v>
      </c>
      <c r="AM140" s="10">
        <v>2.25</v>
      </c>
    </row>
    <row r="141" spans="1:39" x14ac:dyDescent="0.25">
      <c r="A141" s="9">
        <v>2024</v>
      </c>
      <c r="B141" s="9" t="s">
        <v>7</v>
      </c>
      <c r="C141" s="9" t="s">
        <v>8</v>
      </c>
      <c r="D141" s="9">
        <v>7</v>
      </c>
      <c r="E141" s="9" t="s">
        <v>19</v>
      </c>
      <c r="F141" s="9" t="s">
        <v>13</v>
      </c>
      <c r="G141" s="9">
        <v>1936.75</v>
      </c>
      <c r="AE141" s="10">
        <v>2024</v>
      </c>
      <c r="AF141" s="10" t="s">
        <v>7</v>
      </c>
      <c r="AG141" s="10" t="s">
        <v>8</v>
      </c>
      <c r="AH141" s="10">
        <v>35</v>
      </c>
      <c r="AI141" s="10" t="s">
        <v>37</v>
      </c>
      <c r="AJ141" s="10">
        <v>10196</v>
      </c>
      <c r="AK141" s="10" t="s">
        <v>165</v>
      </c>
      <c r="AL141" s="10" t="s">
        <v>12</v>
      </c>
      <c r="AM141" s="10">
        <v>6</v>
      </c>
    </row>
    <row r="142" spans="1:39" x14ac:dyDescent="0.25">
      <c r="A142" s="9">
        <v>2024</v>
      </c>
      <c r="B142" s="9" t="s">
        <v>7</v>
      </c>
      <c r="C142" s="9" t="s">
        <v>8</v>
      </c>
      <c r="D142" s="9">
        <v>13</v>
      </c>
      <c r="E142" s="9" t="s">
        <v>24</v>
      </c>
      <c r="F142" s="9" t="s">
        <v>13</v>
      </c>
      <c r="G142" s="9">
        <v>113.75</v>
      </c>
      <c r="AE142" s="10">
        <v>2024</v>
      </c>
      <c r="AF142" s="10" t="s">
        <v>7</v>
      </c>
      <c r="AG142" s="10" t="s">
        <v>8</v>
      </c>
      <c r="AH142" s="10">
        <v>35</v>
      </c>
      <c r="AI142" s="10" t="s">
        <v>37</v>
      </c>
      <c r="AJ142" s="10">
        <v>10198</v>
      </c>
      <c r="AK142" s="10" t="s">
        <v>166</v>
      </c>
      <c r="AL142" s="10" t="s">
        <v>12</v>
      </c>
      <c r="AM142" s="10">
        <v>7</v>
      </c>
    </row>
    <row r="143" spans="1:39" x14ac:dyDescent="0.25">
      <c r="A143" s="9">
        <v>2024</v>
      </c>
      <c r="B143" s="9" t="s">
        <v>7</v>
      </c>
      <c r="C143" s="9" t="s">
        <v>8</v>
      </c>
      <c r="D143" s="9">
        <v>15</v>
      </c>
      <c r="E143" s="9" t="s">
        <v>26</v>
      </c>
      <c r="F143" s="9" t="s">
        <v>13</v>
      </c>
      <c r="G143" s="9">
        <v>291.5</v>
      </c>
      <c r="AE143" s="10">
        <v>2024</v>
      </c>
      <c r="AF143" s="10" t="s">
        <v>7</v>
      </c>
      <c r="AG143" s="10" t="s">
        <v>8</v>
      </c>
      <c r="AH143" s="10">
        <v>6</v>
      </c>
      <c r="AI143" s="10" t="s">
        <v>18</v>
      </c>
      <c r="AJ143" s="10">
        <v>10182</v>
      </c>
      <c r="AK143" s="10" t="s">
        <v>167</v>
      </c>
      <c r="AL143" s="10" t="s">
        <v>12</v>
      </c>
      <c r="AM143" s="10">
        <v>10.5</v>
      </c>
    </row>
    <row r="144" spans="1:39" x14ac:dyDescent="0.25">
      <c r="A144" s="9">
        <v>2024</v>
      </c>
      <c r="B144" s="9" t="s">
        <v>7</v>
      </c>
      <c r="C144" s="9" t="s">
        <v>8</v>
      </c>
      <c r="D144" s="9">
        <v>26</v>
      </c>
      <c r="E144" s="9" t="s">
        <v>31</v>
      </c>
      <c r="F144" s="9" t="s">
        <v>13</v>
      </c>
      <c r="G144" s="9">
        <v>177</v>
      </c>
      <c r="AE144" s="10">
        <v>2024</v>
      </c>
      <c r="AF144" s="10" t="s">
        <v>7</v>
      </c>
      <c r="AG144" s="10" t="s">
        <v>8</v>
      </c>
      <c r="AH144" s="10">
        <v>32</v>
      </c>
      <c r="AI144" s="10" t="s">
        <v>35</v>
      </c>
      <c r="AJ144" s="10">
        <v>13443</v>
      </c>
      <c r="AK144" s="10" t="s">
        <v>168</v>
      </c>
      <c r="AL144" s="10" t="s">
        <v>12</v>
      </c>
      <c r="AM144" s="10">
        <v>4.5</v>
      </c>
    </row>
    <row r="145" spans="1:39" x14ac:dyDescent="0.25">
      <c r="A145" s="9">
        <v>2024</v>
      </c>
      <c r="B145" s="9" t="s">
        <v>7</v>
      </c>
      <c r="C145" s="9" t="s">
        <v>8</v>
      </c>
      <c r="D145" s="9">
        <v>28</v>
      </c>
      <c r="E145" s="9" t="s">
        <v>32</v>
      </c>
      <c r="F145" s="9" t="s">
        <v>13</v>
      </c>
      <c r="G145" s="9">
        <v>450.5</v>
      </c>
      <c r="AE145" s="10">
        <v>2024</v>
      </c>
      <c r="AF145" s="10" t="s">
        <v>7</v>
      </c>
      <c r="AG145" s="10" t="s">
        <v>8</v>
      </c>
      <c r="AH145" s="10">
        <v>35</v>
      </c>
      <c r="AI145" s="10" t="s">
        <v>37</v>
      </c>
      <c r="AJ145" s="10">
        <v>13248</v>
      </c>
      <c r="AK145" s="10" t="s">
        <v>169</v>
      </c>
      <c r="AL145" s="10" t="s">
        <v>12</v>
      </c>
      <c r="AM145" s="10">
        <v>2.5</v>
      </c>
    </row>
    <row r="146" spans="1:39" x14ac:dyDescent="0.25">
      <c r="A146" s="9">
        <v>2024</v>
      </c>
      <c r="B146" s="9" t="s">
        <v>7</v>
      </c>
      <c r="C146" s="9" t="s">
        <v>8</v>
      </c>
      <c r="D146" s="9">
        <v>32</v>
      </c>
      <c r="E146" s="9" t="s">
        <v>35</v>
      </c>
      <c r="F146" s="9" t="s">
        <v>13</v>
      </c>
      <c r="G146" s="9">
        <v>144</v>
      </c>
      <c r="AE146" s="10">
        <v>2024</v>
      </c>
      <c r="AF146" s="10" t="s">
        <v>7</v>
      </c>
      <c r="AG146" s="10" t="s">
        <v>8</v>
      </c>
      <c r="AH146" s="10">
        <v>13</v>
      </c>
      <c r="AI146" s="10" t="s">
        <v>24</v>
      </c>
      <c r="AJ146" s="10">
        <v>10262</v>
      </c>
      <c r="AK146" s="10" t="s">
        <v>170</v>
      </c>
      <c r="AL146" s="10" t="s">
        <v>12</v>
      </c>
      <c r="AM146" s="10">
        <v>4.5</v>
      </c>
    </row>
    <row r="147" spans="1:39" x14ac:dyDescent="0.25">
      <c r="A147" s="9">
        <v>2024</v>
      </c>
      <c r="B147" s="9" t="s">
        <v>7</v>
      </c>
      <c r="C147" s="9" t="s">
        <v>8</v>
      </c>
      <c r="D147" s="9">
        <v>34</v>
      </c>
      <c r="E147" s="9" t="s">
        <v>36</v>
      </c>
      <c r="F147" s="9" t="s">
        <v>13</v>
      </c>
      <c r="G147" s="9">
        <v>11.5</v>
      </c>
      <c r="AE147" s="10">
        <v>2024</v>
      </c>
      <c r="AF147" s="10" t="s">
        <v>7</v>
      </c>
      <c r="AG147" s="10" t="s">
        <v>8</v>
      </c>
      <c r="AH147" s="10">
        <v>35</v>
      </c>
      <c r="AI147" s="10" t="s">
        <v>37</v>
      </c>
      <c r="AJ147" s="10">
        <v>10244</v>
      </c>
      <c r="AK147" s="10" t="s">
        <v>164</v>
      </c>
      <c r="AL147" s="10" t="s">
        <v>12</v>
      </c>
      <c r="AM147" s="10">
        <v>2.25</v>
      </c>
    </row>
    <row r="148" spans="1:39" x14ac:dyDescent="0.25">
      <c r="A148" s="9">
        <v>2024</v>
      </c>
      <c r="B148" s="9" t="s">
        <v>7</v>
      </c>
      <c r="C148" s="9" t="s">
        <v>8</v>
      </c>
      <c r="D148" s="9">
        <v>35</v>
      </c>
      <c r="E148" s="9" t="s">
        <v>37</v>
      </c>
      <c r="F148" s="9" t="s">
        <v>13</v>
      </c>
      <c r="G148" s="9">
        <v>257</v>
      </c>
      <c r="AE148" s="10">
        <v>2024</v>
      </c>
      <c r="AF148" s="10" t="s">
        <v>7</v>
      </c>
      <c r="AG148" s="10" t="s">
        <v>8</v>
      </c>
      <c r="AH148" s="10">
        <v>35</v>
      </c>
      <c r="AI148" s="10" t="s">
        <v>37</v>
      </c>
      <c r="AJ148" s="10">
        <v>10222</v>
      </c>
      <c r="AK148" s="10" t="s">
        <v>171</v>
      </c>
      <c r="AL148" s="10" t="s">
        <v>12</v>
      </c>
      <c r="AM148" s="10">
        <v>5</v>
      </c>
    </row>
    <row r="149" spans="1:39" x14ac:dyDescent="0.25">
      <c r="A149" s="9">
        <v>2024</v>
      </c>
      <c r="B149" s="9" t="s">
        <v>7</v>
      </c>
      <c r="C149" s="9" t="s">
        <v>8</v>
      </c>
      <c r="D149" s="9">
        <v>44</v>
      </c>
      <c r="E149" s="9" t="s">
        <v>40</v>
      </c>
      <c r="F149" s="9" t="s">
        <v>13</v>
      </c>
      <c r="G149" s="9">
        <v>10</v>
      </c>
      <c r="AE149" s="10">
        <v>2024</v>
      </c>
      <c r="AF149" s="10" t="s">
        <v>7</v>
      </c>
      <c r="AG149" s="10" t="s">
        <v>8</v>
      </c>
      <c r="AH149" s="10">
        <v>35</v>
      </c>
      <c r="AI149" s="10" t="s">
        <v>37</v>
      </c>
      <c r="AJ149" s="10">
        <v>10206</v>
      </c>
      <c r="AK149" s="10" t="s">
        <v>172</v>
      </c>
      <c r="AL149" s="10" t="s">
        <v>12</v>
      </c>
      <c r="AM149" s="10">
        <v>10.5</v>
      </c>
    </row>
    <row r="150" spans="1:39" x14ac:dyDescent="0.25">
      <c r="A150" s="9">
        <v>2024</v>
      </c>
      <c r="B150" s="9" t="s">
        <v>7</v>
      </c>
      <c r="C150" s="9" t="s">
        <v>8</v>
      </c>
      <c r="D150" s="9">
        <v>7</v>
      </c>
      <c r="E150" s="9" t="s">
        <v>19</v>
      </c>
      <c r="F150" s="9" t="s">
        <v>14</v>
      </c>
      <c r="G150" s="9">
        <v>1368</v>
      </c>
      <c r="AE150" s="10">
        <v>2024</v>
      </c>
      <c r="AF150" s="10" t="s">
        <v>7</v>
      </c>
      <c r="AG150" s="10" t="s">
        <v>8</v>
      </c>
      <c r="AH150" s="10">
        <v>28</v>
      </c>
      <c r="AI150" s="10" t="s">
        <v>32</v>
      </c>
      <c r="AJ150" s="10">
        <v>10192</v>
      </c>
      <c r="AK150" s="10" t="s">
        <v>173</v>
      </c>
      <c r="AL150" s="10" t="s">
        <v>12</v>
      </c>
      <c r="AM150" s="10">
        <v>7.5</v>
      </c>
    </row>
    <row r="151" spans="1:39" x14ac:dyDescent="0.25">
      <c r="A151" s="9">
        <v>2024</v>
      </c>
      <c r="B151" s="9" t="s">
        <v>7</v>
      </c>
      <c r="C151" s="9" t="s">
        <v>8</v>
      </c>
      <c r="D151" s="9">
        <v>13</v>
      </c>
      <c r="E151" s="9" t="s">
        <v>24</v>
      </c>
      <c r="F151" s="9" t="s">
        <v>14</v>
      </c>
      <c r="G151" s="9">
        <v>21</v>
      </c>
      <c r="AE151" s="10">
        <v>2024</v>
      </c>
      <c r="AF151" s="10" t="s">
        <v>7</v>
      </c>
      <c r="AG151" s="10" t="s">
        <v>8</v>
      </c>
      <c r="AH151" s="10">
        <v>35</v>
      </c>
      <c r="AI151" s="10" t="s">
        <v>37</v>
      </c>
      <c r="AJ151" s="10">
        <v>13797</v>
      </c>
      <c r="AK151" s="10" t="s">
        <v>174</v>
      </c>
      <c r="AL151" s="10" t="s">
        <v>12</v>
      </c>
      <c r="AM151" s="10">
        <v>5</v>
      </c>
    </row>
    <row r="152" spans="1:39" x14ac:dyDescent="0.25">
      <c r="A152" s="9">
        <v>2024</v>
      </c>
      <c r="B152" s="9" t="s">
        <v>7</v>
      </c>
      <c r="C152" s="9" t="s">
        <v>8</v>
      </c>
      <c r="D152" s="9">
        <v>15</v>
      </c>
      <c r="E152" s="9" t="s">
        <v>26</v>
      </c>
      <c r="F152" s="9" t="s">
        <v>14</v>
      </c>
      <c r="G152" s="9">
        <v>220.5</v>
      </c>
      <c r="AE152" s="10">
        <v>2024</v>
      </c>
      <c r="AF152" s="10" t="s">
        <v>7</v>
      </c>
      <c r="AG152" s="10" t="s">
        <v>8</v>
      </c>
      <c r="AH152" s="10">
        <v>35</v>
      </c>
      <c r="AI152" s="10" t="s">
        <v>37</v>
      </c>
      <c r="AJ152" s="10">
        <v>13439</v>
      </c>
      <c r="AK152" s="10" t="s">
        <v>175</v>
      </c>
      <c r="AL152" s="10" t="s">
        <v>12</v>
      </c>
      <c r="AM152" s="10">
        <v>5</v>
      </c>
    </row>
    <row r="153" spans="1:39" x14ac:dyDescent="0.25">
      <c r="A153" s="9">
        <v>2024</v>
      </c>
      <c r="B153" s="9" t="s">
        <v>7</v>
      </c>
      <c r="C153" s="9" t="s">
        <v>8</v>
      </c>
      <c r="D153" s="9">
        <v>26</v>
      </c>
      <c r="E153" s="9" t="s">
        <v>31</v>
      </c>
      <c r="F153" s="9" t="s">
        <v>14</v>
      </c>
      <c r="G153" s="9">
        <v>163.5</v>
      </c>
      <c r="AE153" s="10">
        <v>2024</v>
      </c>
      <c r="AF153" s="10" t="s">
        <v>7</v>
      </c>
      <c r="AG153" s="10" t="s">
        <v>8</v>
      </c>
      <c r="AH153" s="10">
        <v>35</v>
      </c>
      <c r="AI153" s="10" t="s">
        <v>37</v>
      </c>
      <c r="AJ153" s="10">
        <v>10176</v>
      </c>
      <c r="AK153" s="10" t="s">
        <v>176</v>
      </c>
      <c r="AL153" s="10" t="s">
        <v>12</v>
      </c>
      <c r="AM153" s="10">
        <v>6</v>
      </c>
    </row>
    <row r="154" spans="1:39" x14ac:dyDescent="0.25">
      <c r="A154" s="9">
        <v>2024</v>
      </c>
      <c r="B154" s="9" t="s">
        <v>7</v>
      </c>
      <c r="C154" s="9" t="s">
        <v>8</v>
      </c>
      <c r="D154" s="9">
        <v>28</v>
      </c>
      <c r="E154" s="9" t="s">
        <v>32</v>
      </c>
      <c r="F154" s="9" t="s">
        <v>14</v>
      </c>
      <c r="G154" s="9">
        <v>291.5</v>
      </c>
      <c r="AE154" s="10">
        <v>2024</v>
      </c>
      <c r="AF154" s="10" t="s">
        <v>7</v>
      </c>
      <c r="AG154" s="10" t="s">
        <v>8</v>
      </c>
      <c r="AH154" s="10">
        <v>13</v>
      </c>
      <c r="AI154" s="10" t="s">
        <v>24</v>
      </c>
      <c r="AJ154" s="10">
        <v>15012</v>
      </c>
      <c r="AK154" s="10" t="s">
        <v>126</v>
      </c>
      <c r="AL154" s="10" t="s">
        <v>12</v>
      </c>
      <c r="AM154" s="10">
        <v>4.5</v>
      </c>
    </row>
    <row r="155" spans="1:39" x14ac:dyDescent="0.25">
      <c r="A155" s="9">
        <v>2024</v>
      </c>
      <c r="B155" s="9" t="s">
        <v>7</v>
      </c>
      <c r="C155" s="9" t="s">
        <v>8</v>
      </c>
      <c r="D155" s="9">
        <v>32</v>
      </c>
      <c r="E155" s="9" t="s">
        <v>35</v>
      </c>
      <c r="F155" s="9" t="s">
        <v>14</v>
      </c>
      <c r="G155" s="9">
        <v>115.5</v>
      </c>
      <c r="AE155" s="10">
        <v>2024</v>
      </c>
      <c r="AF155" s="10" t="s">
        <v>7</v>
      </c>
      <c r="AG155" s="10" t="s">
        <v>8</v>
      </c>
      <c r="AH155" s="10">
        <v>28</v>
      </c>
      <c r="AI155" s="10" t="s">
        <v>32</v>
      </c>
      <c r="AJ155" s="10">
        <v>13244</v>
      </c>
      <c r="AK155" s="10" t="s">
        <v>98</v>
      </c>
      <c r="AL155" s="10" t="s">
        <v>12</v>
      </c>
      <c r="AM155" s="10">
        <v>4.5</v>
      </c>
    </row>
    <row r="156" spans="1:39" x14ac:dyDescent="0.25">
      <c r="A156" s="9">
        <v>2024</v>
      </c>
      <c r="B156" s="9" t="s">
        <v>7</v>
      </c>
      <c r="C156" s="9" t="s">
        <v>8</v>
      </c>
      <c r="D156" s="9">
        <v>34</v>
      </c>
      <c r="E156" s="9" t="s">
        <v>36</v>
      </c>
      <c r="F156" s="9" t="s">
        <v>14</v>
      </c>
      <c r="G156" s="9">
        <v>6</v>
      </c>
      <c r="AE156" s="10">
        <v>2024</v>
      </c>
      <c r="AF156" s="10" t="s">
        <v>7</v>
      </c>
      <c r="AG156" s="10" t="s">
        <v>8</v>
      </c>
      <c r="AH156" s="10">
        <v>35</v>
      </c>
      <c r="AI156" s="10" t="s">
        <v>37</v>
      </c>
      <c r="AJ156" s="10">
        <v>10179</v>
      </c>
      <c r="AK156" s="10" t="s">
        <v>177</v>
      </c>
      <c r="AL156" s="10" t="s">
        <v>12</v>
      </c>
      <c r="AM156" s="10">
        <v>9</v>
      </c>
    </row>
    <row r="157" spans="1:39" x14ac:dyDescent="0.25">
      <c r="A157" s="9">
        <v>2024</v>
      </c>
      <c r="B157" s="9" t="s">
        <v>7</v>
      </c>
      <c r="C157" s="9" t="s">
        <v>8</v>
      </c>
      <c r="D157" s="9">
        <v>35</v>
      </c>
      <c r="E157" s="9" t="s">
        <v>37</v>
      </c>
      <c r="F157" s="9" t="s">
        <v>14</v>
      </c>
      <c r="G157" s="9">
        <v>236</v>
      </c>
      <c r="AE157" s="10">
        <v>2024</v>
      </c>
      <c r="AF157" s="10" t="s">
        <v>7</v>
      </c>
      <c r="AG157" s="10" t="s">
        <v>8</v>
      </c>
      <c r="AH157" s="10">
        <v>11</v>
      </c>
      <c r="AI157" s="10" t="s">
        <v>22</v>
      </c>
      <c r="AJ157" s="10">
        <v>10183</v>
      </c>
      <c r="AK157" s="10" t="s">
        <v>178</v>
      </c>
      <c r="AL157" s="10" t="s">
        <v>12</v>
      </c>
      <c r="AM157" s="10">
        <v>10.5</v>
      </c>
    </row>
    <row r="158" spans="1:39" x14ac:dyDescent="0.25">
      <c r="A158" s="9">
        <v>2024</v>
      </c>
      <c r="B158" s="9" t="s">
        <v>7</v>
      </c>
      <c r="C158" s="9" t="s">
        <v>8</v>
      </c>
      <c r="D158" s="9">
        <v>44</v>
      </c>
      <c r="E158" s="9" t="s">
        <v>40</v>
      </c>
      <c r="F158" s="9" t="s">
        <v>14</v>
      </c>
      <c r="G158" s="9">
        <v>5</v>
      </c>
      <c r="AE158" s="10">
        <v>2024</v>
      </c>
      <c r="AF158" s="10" t="s">
        <v>7</v>
      </c>
      <c r="AG158" s="10" t="s">
        <v>8</v>
      </c>
      <c r="AH158" s="10">
        <v>35</v>
      </c>
      <c r="AI158" s="10" t="s">
        <v>37</v>
      </c>
      <c r="AJ158" s="10">
        <v>10186</v>
      </c>
      <c r="AK158" s="10" t="s">
        <v>179</v>
      </c>
      <c r="AL158" s="10" t="s">
        <v>12</v>
      </c>
      <c r="AM158" s="10">
        <v>4.5</v>
      </c>
    </row>
    <row r="159" spans="1:39" x14ac:dyDescent="0.25">
      <c r="A159" s="9">
        <v>2024</v>
      </c>
      <c r="B159" s="9" t="s">
        <v>7</v>
      </c>
      <c r="C159" s="9" t="s">
        <v>8</v>
      </c>
      <c r="D159" s="9">
        <v>7</v>
      </c>
      <c r="E159" s="9" t="s">
        <v>19</v>
      </c>
      <c r="F159" s="9" t="s">
        <v>15</v>
      </c>
      <c r="G159" s="9">
        <v>16.25</v>
      </c>
      <c r="AE159" s="10">
        <v>2024</v>
      </c>
      <c r="AF159" s="10" t="s">
        <v>7</v>
      </c>
      <c r="AG159" s="10" t="s">
        <v>8</v>
      </c>
      <c r="AH159" s="10">
        <v>35</v>
      </c>
      <c r="AI159" s="10" t="s">
        <v>37</v>
      </c>
      <c r="AJ159" s="10">
        <v>10220</v>
      </c>
      <c r="AK159" s="10" t="s">
        <v>180</v>
      </c>
      <c r="AL159" s="10" t="s">
        <v>12</v>
      </c>
      <c r="AM159" s="10">
        <v>5</v>
      </c>
    </row>
    <row r="160" spans="1:39" x14ac:dyDescent="0.25">
      <c r="A160" s="9">
        <v>2024</v>
      </c>
      <c r="B160" s="9" t="s">
        <v>7</v>
      </c>
      <c r="C160" s="9" t="s">
        <v>8</v>
      </c>
      <c r="D160" s="9">
        <v>13</v>
      </c>
      <c r="E160" s="9" t="s">
        <v>24</v>
      </c>
      <c r="F160" s="9" t="s">
        <v>15</v>
      </c>
      <c r="G160" s="9">
        <v>1.75</v>
      </c>
      <c r="AE160" s="10">
        <v>2024</v>
      </c>
      <c r="AF160" s="10" t="s">
        <v>7</v>
      </c>
      <c r="AG160" s="10" t="s">
        <v>8</v>
      </c>
      <c r="AH160" s="10">
        <v>13</v>
      </c>
      <c r="AI160" s="10" t="s">
        <v>24</v>
      </c>
      <c r="AJ160" s="10">
        <v>10249</v>
      </c>
      <c r="AK160" s="10" t="s">
        <v>181</v>
      </c>
      <c r="AL160" s="10" t="s">
        <v>12</v>
      </c>
      <c r="AM160" s="10">
        <v>4.5</v>
      </c>
    </row>
    <row r="161" spans="1:39" x14ac:dyDescent="0.25">
      <c r="A161" s="9">
        <v>2024</v>
      </c>
      <c r="B161" s="9" t="s">
        <v>7</v>
      </c>
      <c r="C161" s="9" t="s">
        <v>8</v>
      </c>
      <c r="D161" s="9">
        <v>28</v>
      </c>
      <c r="E161" s="9" t="s">
        <v>32</v>
      </c>
      <c r="F161" s="9" t="s">
        <v>15</v>
      </c>
      <c r="G161" s="9">
        <v>1</v>
      </c>
      <c r="AE161" s="10">
        <v>2024</v>
      </c>
      <c r="AF161" s="10" t="s">
        <v>7</v>
      </c>
      <c r="AG161" s="10" t="s">
        <v>8</v>
      </c>
      <c r="AH161" s="10">
        <v>35</v>
      </c>
      <c r="AI161" s="10" t="s">
        <v>37</v>
      </c>
      <c r="AJ161" s="10">
        <v>10260</v>
      </c>
      <c r="AK161" s="10" t="s">
        <v>182</v>
      </c>
      <c r="AL161" s="10" t="s">
        <v>12</v>
      </c>
      <c r="AM161" s="10">
        <v>4.5</v>
      </c>
    </row>
    <row r="162" spans="1:39" x14ac:dyDescent="0.25">
      <c r="A162" s="9">
        <v>2024</v>
      </c>
      <c r="B162" s="9" t="s">
        <v>7</v>
      </c>
      <c r="C162" s="9" t="s">
        <v>8</v>
      </c>
      <c r="D162" s="9">
        <v>32</v>
      </c>
      <c r="E162" s="9" t="s">
        <v>35</v>
      </c>
      <c r="F162" s="9" t="s">
        <v>15</v>
      </c>
      <c r="G162" s="9">
        <v>4.5</v>
      </c>
      <c r="AE162" s="10">
        <v>2024</v>
      </c>
      <c r="AF162" s="10" t="s">
        <v>7</v>
      </c>
      <c r="AG162" s="10" t="s">
        <v>8</v>
      </c>
      <c r="AH162" s="10">
        <v>28</v>
      </c>
      <c r="AI162" s="10" t="s">
        <v>32</v>
      </c>
      <c r="AJ162" s="10">
        <v>10191</v>
      </c>
      <c r="AK162" s="10" t="s">
        <v>183</v>
      </c>
      <c r="AL162" s="10" t="s">
        <v>12</v>
      </c>
      <c r="AM162" s="10">
        <v>10</v>
      </c>
    </row>
    <row r="163" spans="1:39" x14ac:dyDescent="0.25">
      <c r="A163" s="9">
        <v>2024</v>
      </c>
      <c r="B163" s="9" t="s">
        <v>7</v>
      </c>
      <c r="C163" s="9" t="s">
        <v>8</v>
      </c>
      <c r="D163" s="9">
        <v>34</v>
      </c>
      <c r="E163" s="9" t="s">
        <v>36</v>
      </c>
      <c r="F163" s="9" t="s">
        <v>15</v>
      </c>
      <c r="G163" s="9">
        <v>0.5</v>
      </c>
      <c r="AE163" s="10">
        <v>2024</v>
      </c>
      <c r="AF163" s="10" t="s">
        <v>7</v>
      </c>
      <c r="AG163" s="10" t="s">
        <v>8</v>
      </c>
      <c r="AH163" s="10">
        <v>35</v>
      </c>
      <c r="AI163" s="10" t="s">
        <v>37</v>
      </c>
      <c r="AJ163" s="10">
        <v>10201</v>
      </c>
      <c r="AK163" s="10" t="s">
        <v>184</v>
      </c>
      <c r="AL163" s="10" t="s">
        <v>12</v>
      </c>
      <c r="AM163" s="10">
        <v>5</v>
      </c>
    </row>
    <row r="164" spans="1:39" x14ac:dyDescent="0.25">
      <c r="A164" s="9">
        <v>2024</v>
      </c>
      <c r="B164" s="9" t="s">
        <v>7</v>
      </c>
      <c r="C164" s="9" t="s">
        <v>8</v>
      </c>
      <c r="D164" s="9">
        <v>7</v>
      </c>
      <c r="E164" s="9" t="s">
        <v>19</v>
      </c>
      <c r="F164" s="9" t="s">
        <v>17</v>
      </c>
      <c r="G164" s="9">
        <v>300</v>
      </c>
      <c r="AE164" s="10">
        <v>2024</v>
      </c>
      <c r="AF164" s="10" t="s">
        <v>7</v>
      </c>
      <c r="AG164" s="10" t="s">
        <v>8</v>
      </c>
      <c r="AH164" s="10">
        <v>35</v>
      </c>
      <c r="AI164" s="10" t="s">
        <v>37</v>
      </c>
      <c r="AJ164" s="10">
        <v>10221</v>
      </c>
      <c r="AK164" s="10" t="s">
        <v>185</v>
      </c>
      <c r="AL164" s="10" t="s">
        <v>12</v>
      </c>
      <c r="AM164" s="10">
        <v>5</v>
      </c>
    </row>
    <row r="165" spans="1:39" x14ac:dyDescent="0.25">
      <c r="A165" s="9">
        <v>2024</v>
      </c>
      <c r="B165" s="9" t="s">
        <v>7</v>
      </c>
      <c r="C165" s="9" t="s">
        <v>8</v>
      </c>
      <c r="D165" s="9">
        <v>13</v>
      </c>
      <c r="E165" s="9" t="s">
        <v>24</v>
      </c>
      <c r="F165" s="9" t="s">
        <v>17</v>
      </c>
      <c r="G165" s="9">
        <v>7</v>
      </c>
      <c r="AE165" s="10">
        <v>2024</v>
      </c>
      <c r="AF165" s="10" t="s">
        <v>7</v>
      </c>
      <c r="AG165" s="10" t="s">
        <v>8</v>
      </c>
      <c r="AH165" s="10">
        <v>32</v>
      </c>
      <c r="AI165" s="10" t="s">
        <v>35</v>
      </c>
      <c r="AJ165" s="10">
        <v>13632</v>
      </c>
      <c r="AK165" s="10" t="s">
        <v>186</v>
      </c>
      <c r="AL165" s="10" t="s">
        <v>12</v>
      </c>
      <c r="AM165" s="10">
        <v>4.5</v>
      </c>
    </row>
    <row r="166" spans="1:39" x14ac:dyDescent="0.25">
      <c r="A166" s="9">
        <v>2024</v>
      </c>
      <c r="B166" s="9" t="s">
        <v>7</v>
      </c>
      <c r="C166" s="9" t="s">
        <v>8</v>
      </c>
      <c r="D166" s="9">
        <v>15</v>
      </c>
      <c r="E166" s="9" t="s">
        <v>26</v>
      </c>
      <c r="F166" s="9" t="s">
        <v>17</v>
      </c>
      <c r="G166" s="9">
        <v>56.5</v>
      </c>
      <c r="AE166" s="10">
        <v>2024</v>
      </c>
      <c r="AF166" s="10" t="s">
        <v>7</v>
      </c>
      <c r="AG166" s="10" t="s">
        <v>8</v>
      </c>
      <c r="AH166" s="10">
        <v>11</v>
      </c>
      <c r="AI166" s="10" t="s">
        <v>22</v>
      </c>
      <c r="AJ166" s="10">
        <v>13798</v>
      </c>
      <c r="AK166" s="10" t="s">
        <v>187</v>
      </c>
      <c r="AL166" s="10" t="s">
        <v>12</v>
      </c>
      <c r="AM166" s="10">
        <v>5</v>
      </c>
    </row>
    <row r="167" spans="1:39" x14ac:dyDescent="0.25">
      <c r="A167" s="9">
        <v>2024</v>
      </c>
      <c r="B167" s="9" t="s">
        <v>7</v>
      </c>
      <c r="C167" s="9" t="s">
        <v>8</v>
      </c>
      <c r="D167" s="9">
        <v>26</v>
      </c>
      <c r="E167" s="9" t="s">
        <v>31</v>
      </c>
      <c r="F167" s="9" t="s">
        <v>17</v>
      </c>
      <c r="G167" s="9">
        <v>36</v>
      </c>
      <c r="AE167" s="10">
        <v>2024</v>
      </c>
      <c r="AF167" s="10" t="s">
        <v>7</v>
      </c>
      <c r="AG167" s="10" t="s">
        <v>8</v>
      </c>
      <c r="AH167" s="10">
        <v>35</v>
      </c>
      <c r="AI167" s="10" t="s">
        <v>37</v>
      </c>
      <c r="AJ167" s="10">
        <v>10178</v>
      </c>
      <c r="AK167" s="10" t="s">
        <v>188</v>
      </c>
      <c r="AL167" s="10" t="s">
        <v>12</v>
      </c>
      <c r="AM167" s="10">
        <v>15</v>
      </c>
    </row>
    <row r="168" spans="1:39" x14ac:dyDescent="0.25">
      <c r="A168" s="9">
        <v>2024</v>
      </c>
      <c r="B168" s="9" t="s">
        <v>7</v>
      </c>
      <c r="C168" s="9" t="s">
        <v>8</v>
      </c>
      <c r="D168" s="9">
        <v>28</v>
      </c>
      <c r="E168" s="9" t="s">
        <v>32</v>
      </c>
      <c r="F168" s="9" t="s">
        <v>17</v>
      </c>
      <c r="G168" s="9">
        <v>62.5</v>
      </c>
      <c r="AE168" s="10">
        <v>2024</v>
      </c>
      <c r="AF168" s="10" t="s">
        <v>7</v>
      </c>
      <c r="AG168" s="10" t="s">
        <v>8</v>
      </c>
      <c r="AH168" s="10">
        <v>34</v>
      </c>
      <c r="AI168" s="10" t="s">
        <v>36</v>
      </c>
      <c r="AJ168" s="10">
        <v>10180</v>
      </c>
      <c r="AK168" s="10" t="s">
        <v>189</v>
      </c>
      <c r="AL168" s="10" t="s">
        <v>12</v>
      </c>
      <c r="AM168" s="10">
        <v>8.1999999999999993</v>
      </c>
    </row>
    <row r="169" spans="1:39" x14ac:dyDescent="0.25">
      <c r="A169" s="9">
        <v>2024</v>
      </c>
      <c r="B169" s="9" t="s">
        <v>7</v>
      </c>
      <c r="C169" s="9" t="s">
        <v>8</v>
      </c>
      <c r="D169" s="9">
        <v>32</v>
      </c>
      <c r="E169" s="9" t="s">
        <v>35</v>
      </c>
      <c r="F169" s="9" t="s">
        <v>17</v>
      </c>
      <c r="G169" s="9">
        <v>28.5</v>
      </c>
      <c r="AE169" s="10">
        <v>2024</v>
      </c>
      <c r="AF169" s="10" t="s">
        <v>7</v>
      </c>
      <c r="AG169" s="10" t="s">
        <v>8</v>
      </c>
      <c r="AH169" s="10">
        <v>32</v>
      </c>
      <c r="AI169" s="10" t="s">
        <v>35</v>
      </c>
      <c r="AJ169" s="10">
        <v>10205</v>
      </c>
      <c r="AK169" s="10" t="s">
        <v>190</v>
      </c>
      <c r="AL169" s="10" t="s">
        <v>12</v>
      </c>
      <c r="AM169" s="10">
        <v>8.5</v>
      </c>
    </row>
    <row r="170" spans="1:39" x14ac:dyDescent="0.25">
      <c r="A170" s="9">
        <v>2024</v>
      </c>
      <c r="B170" s="9" t="s">
        <v>7</v>
      </c>
      <c r="C170" s="9" t="s">
        <v>8</v>
      </c>
      <c r="D170" s="9">
        <v>34</v>
      </c>
      <c r="E170" s="9" t="s">
        <v>36</v>
      </c>
      <c r="F170" s="9" t="s">
        <v>17</v>
      </c>
      <c r="G170" s="9">
        <v>2</v>
      </c>
      <c r="AE170" s="10">
        <v>2024</v>
      </c>
      <c r="AF170" s="10" t="s">
        <v>7</v>
      </c>
      <c r="AG170" s="10" t="s">
        <v>8</v>
      </c>
      <c r="AH170" s="10">
        <v>35</v>
      </c>
      <c r="AI170" s="10" t="s">
        <v>37</v>
      </c>
      <c r="AJ170" s="10">
        <v>10215</v>
      </c>
      <c r="AK170" s="10" t="s">
        <v>191</v>
      </c>
      <c r="AL170" s="10" t="s">
        <v>12</v>
      </c>
      <c r="AM170" s="10">
        <v>5</v>
      </c>
    </row>
    <row r="171" spans="1:39" x14ac:dyDescent="0.25">
      <c r="A171" s="9">
        <v>2024</v>
      </c>
      <c r="B171" s="9" t="s">
        <v>7</v>
      </c>
      <c r="C171" s="9" t="s">
        <v>8</v>
      </c>
      <c r="D171" s="9">
        <v>35</v>
      </c>
      <c r="E171" s="9" t="s">
        <v>37</v>
      </c>
      <c r="F171" s="9" t="s">
        <v>17</v>
      </c>
      <c r="G171" s="9">
        <v>48</v>
      </c>
      <c r="AE171" s="10">
        <v>2024</v>
      </c>
      <c r="AF171" s="10" t="s">
        <v>7</v>
      </c>
      <c r="AG171" s="10" t="s">
        <v>8</v>
      </c>
      <c r="AH171" s="10">
        <v>35</v>
      </c>
      <c r="AI171" s="10" t="s">
        <v>37</v>
      </c>
      <c r="AJ171" s="10">
        <v>10218</v>
      </c>
      <c r="AK171" s="10" t="s">
        <v>192</v>
      </c>
      <c r="AL171" s="10" t="s">
        <v>12</v>
      </c>
      <c r="AM171" s="10">
        <v>5</v>
      </c>
    </row>
    <row r="172" spans="1:39" x14ac:dyDescent="0.25">
      <c r="A172" s="10">
        <v>2024</v>
      </c>
      <c r="B172" s="10" t="s">
        <v>7</v>
      </c>
      <c r="C172" s="10" t="s">
        <v>8</v>
      </c>
      <c r="D172" s="10">
        <v>6</v>
      </c>
      <c r="E172" s="10" t="s">
        <v>18</v>
      </c>
      <c r="F172" s="10" t="s">
        <v>10</v>
      </c>
      <c r="G172" s="10">
        <v>4.5</v>
      </c>
      <c r="AE172" s="10">
        <v>2024</v>
      </c>
      <c r="AF172" s="10" t="s">
        <v>7</v>
      </c>
      <c r="AG172" s="10" t="s">
        <v>8</v>
      </c>
      <c r="AH172" s="10">
        <v>35</v>
      </c>
      <c r="AI172" s="10" t="s">
        <v>37</v>
      </c>
      <c r="AJ172" s="10">
        <v>13249</v>
      </c>
      <c r="AK172" s="10" t="s">
        <v>193</v>
      </c>
      <c r="AL172" s="10" t="s">
        <v>12</v>
      </c>
      <c r="AM172" s="10">
        <v>5</v>
      </c>
    </row>
    <row r="173" spans="1:39" x14ac:dyDescent="0.25">
      <c r="A173" s="10">
        <v>2024</v>
      </c>
      <c r="B173" s="10" t="s">
        <v>7</v>
      </c>
      <c r="C173" s="10" t="s">
        <v>8</v>
      </c>
      <c r="D173" s="10">
        <v>13</v>
      </c>
      <c r="E173" s="10" t="s">
        <v>24</v>
      </c>
      <c r="F173" s="10" t="s">
        <v>10</v>
      </c>
      <c r="G173" s="10">
        <v>27.5</v>
      </c>
      <c r="AE173" s="10">
        <v>2024</v>
      </c>
      <c r="AF173" s="10" t="s">
        <v>7</v>
      </c>
      <c r="AG173" s="10" t="s">
        <v>8</v>
      </c>
      <c r="AH173" s="10">
        <v>35</v>
      </c>
      <c r="AI173" s="10" t="s">
        <v>37</v>
      </c>
      <c r="AJ173" s="10">
        <v>10173</v>
      </c>
      <c r="AK173" s="10" t="s">
        <v>194</v>
      </c>
      <c r="AL173" s="10" t="s">
        <v>12</v>
      </c>
      <c r="AM173" s="10">
        <v>8.6999999999999993</v>
      </c>
    </row>
    <row r="174" spans="1:39" x14ac:dyDescent="0.25">
      <c r="A174" s="10">
        <v>2024</v>
      </c>
      <c r="B174" s="10" t="s">
        <v>7</v>
      </c>
      <c r="C174" s="10" t="s">
        <v>8</v>
      </c>
      <c r="D174" s="10">
        <v>20</v>
      </c>
      <c r="E174" s="10" t="s">
        <v>29</v>
      </c>
      <c r="F174" s="10" t="s">
        <v>10</v>
      </c>
      <c r="G174" s="10">
        <v>4.5</v>
      </c>
      <c r="AE174" s="10">
        <v>2024</v>
      </c>
      <c r="AF174" s="10" t="s">
        <v>7</v>
      </c>
      <c r="AG174" s="10" t="s">
        <v>8</v>
      </c>
      <c r="AH174" s="10">
        <v>35</v>
      </c>
      <c r="AI174" s="10" t="s">
        <v>37</v>
      </c>
      <c r="AJ174" s="10">
        <v>10185</v>
      </c>
      <c r="AK174" s="10" t="s">
        <v>195</v>
      </c>
      <c r="AL174" s="10" t="s">
        <v>12</v>
      </c>
      <c r="AM174" s="10">
        <v>10.5</v>
      </c>
    </row>
    <row r="175" spans="1:39" x14ac:dyDescent="0.25">
      <c r="A175" s="10">
        <v>2024</v>
      </c>
      <c r="B175" s="10" t="s">
        <v>7</v>
      </c>
      <c r="C175" s="10" t="s">
        <v>8</v>
      </c>
      <c r="D175" s="10">
        <v>28</v>
      </c>
      <c r="E175" s="10" t="s">
        <v>32</v>
      </c>
      <c r="F175" s="10" t="s">
        <v>10</v>
      </c>
      <c r="G175" s="10">
        <v>6</v>
      </c>
      <c r="AE175" s="10">
        <v>2024</v>
      </c>
      <c r="AF175" s="10" t="s">
        <v>7</v>
      </c>
      <c r="AG175" s="10" t="s">
        <v>8</v>
      </c>
      <c r="AH175" s="10">
        <v>35</v>
      </c>
      <c r="AI175" s="10" t="s">
        <v>37</v>
      </c>
      <c r="AJ175" s="10">
        <v>10187</v>
      </c>
      <c r="AK175" s="10" t="s">
        <v>196</v>
      </c>
      <c r="AL175" s="10" t="s">
        <v>12</v>
      </c>
      <c r="AM175" s="10">
        <v>12.3</v>
      </c>
    </row>
    <row r="176" spans="1:39" x14ac:dyDescent="0.25">
      <c r="A176" s="10">
        <v>2024</v>
      </c>
      <c r="B176" s="10" t="s">
        <v>7</v>
      </c>
      <c r="C176" s="10" t="s">
        <v>8</v>
      </c>
      <c r="D176" s="10">
        <v>32</v>
      </c>
      <c r="E176" s="10" t="s">
        <v>35</v>
      </c>
      <c r="F176" s="10" t="s">
        <v>10</v>
      </c>
      <c r="G176" s="10">
        <v>13.5</v>
      </c>
      <c r="AE176" s="10">
        <v>2024</v>
      </c>
      <c r="AF176" s="10" t="s">
        <v>7</v>
      </c>
      <c r="AG176" s="10" t="s">
        <v>8</v>
      </c>
      <c r="AH176" s="10">
        <v>35</v>
      </c>
      <c r="AI176" s="10" t="s">
        <v>37</v>
      </c>
      <c r="AJ176" s="10">
        <v>10188</v>
      </c>
      <c r="AK176" s="10" t="s">
        <v>197</v>
      </c>
      <c r="AL176" s="10" t="s">
        <v>12</v>
      </c>
      <c r="AM176" s="10">
        <v>10.5</v>
      </c>
    </row>
    <row r="177" spans="1:39" x14ac:dyDescent="0.25">
      <c r="A177" s="10">
        <v>2024</v>
      </c>
      <c r="B177" s="10" t="s">
        <v>7</v>
      </c>
      <c r="C177" s="10" t="s">
        <v>8</v>
      </c>
      <c r="D177" s="10">
        <v>34</v>
      </c>
      <c r="E177" s="10" t="s">
        <v>36</v>
      </c>
      <c r="F177" s="10" t="s">
        <v>10</v>
      </c>
      <c r="G177" s="10">
        <v>6</v>
      </c>
      <c r="AE177" s="10">
        <v>2024</v>
      </c>
      <c r="AF177" s="10" t="s">
        <v>7</v>
      </c>
      <c r="AG177" s="10" t="s">
        <v>8</v>
      </c>
      <c r="AH177" s="10">
        <v>35</v>
      </c>
      <c r="AI177" s="10" t="s">
        <v>37</v>
      </c>
      <c r="AJ177" s="10">
        <v>10189</v>
      </c>
      <c r="AK177" s="10" t="s">
        <v>198</v>
      </c>
      <c r="AL177" s="10" t="s">
        <v>12</v>
      </c>
      <c r="AM177" s="10">
        <v>11.5</v>
      </c>
    </row>
    <row r="178" spans="1:39" x14ac:dyDescent="0.25">
      <c r="A178" s="10">
        <v>2024</v>
      </c>
      <c r="B178" s="10" t="s">
        <v>7</v>
      </c>
      <c r="C178" s="10" t="s">
        <v>8</v>
      </c>
      <c r="D178" s="10">
        <v>35</v>
      </c>
      <c r="E178" s="10" t="s">
        <v>37</v>
      </c>
      <c r="F178" s="10" t="s">
        <v>10</v>
      </c>
      <c r="G178" s="10">
        <v>166</v>
      </c>
      <c r="AE178" s="10">
        <v>2024</v>
      </c>
      <c r="AF178" s="10" t="s">
        <v>7</v>
      </c>
      <c r="AG178" s="10" t="s">
        <v>8</v>
      </c>
      <c r="AH178" s="10">
        <v>13</v>
      </c>
      <c r="AI178" s="10" t="s">
        <v>24</v>
      </c>
      <c r="AJ178" s="10">
        <v>10233</v>
      </c>
      <c r="AK178" s="10" t="s">
        <v>199</v>
      </c>
      <c r="AL178" s="10" t="s">
        <v>12</v>
      </c>
      <c r="AM178" s="10">
        <v>5</v>
      </c>
    </row>
    <row r="179" spans="1:39" x14ac:dyDescent="0.25">
      <c r="A179" s="10">
        <v>2024</v>
      </c>
      <c r="B179" s="10" t="s">
        <v>7</v>
      </c>
      <c r="C179" s="10" t="s">
        <v>8</v>
      </c>
      <c r="D179" s="10">
        <v>39</v>
      </c>
      <c r="E179" s="10" t="s">
        <v>38</v>
      </c>
      <c r="F179" s="10" t="s">
        <v>10</v>
      </c>
      <c r="G179" s="10">
        <v>5</v>
      </c>
      <c r="AE179" s="10">
        <v>2024</v>
      </c>
      <c r="AF179" s="10" t="s">
        <v>7</v>
      </c>
      <c r="AG179" s="10" t="s">
        <v>8</v>
      </c>
      <c r="AH179" s="10">
        <v>35</v>
      </c>
      <c r="AI179" s="10" t="s">
        <v>37</v>
      </c>
      <c r="AJ179" s="10">
        <v>10259</v>
      </c>
      <c r="AK179" s="10" t="s">
        <v>200</v>
      </c>
      <c r="AL179" s="10" t="s">
        <v>12</v>
      </c>
      <c r="AM179" s="10">
        <v>4.5</v>
      </c>
    </row>
    <row r="180" spans="1:39" x14ac:dyDescent="0.25">
      <c r="A180" s="10">
        <v>2024</v>
      </c>
      <c r="B180" s="10" t="s">
        <v>7</v>
      </c>
      <c r="C180" s="10" t="s">
        <v>8</v>
      </c>
      <c r="D180" s="10">
        <v>32</v>
      </c>
      <c r="E180" s="10" t="s">
        <v>35</v>
      </c>
      <c r="F180" s="10" t="s">
        <v>11</v>
      </c>
      <c r="G180" s="10">
        <v>9</v>
      </c>
      <c r="AE180" s="10">
        <v>2024</v>
      </c>
      <c r="AF180" s="10" t="s">
        <v>7</v>
      </c>
      <c r="AG180" s="10" t="s">
        <v>8</v>
      </c>
      <c r="AH180" s="10">
        <v>32</v>
      </c>
      <c r="AI180" s="10" t="s">
        <v>35</v>
      </c>
      <c r="AJ180" s="10">
        <v>10204</v>
      </c>
      <c r="AK180" s="10" t="s">
        <v>161</v>
      </c>
      <c r="AL180" s="10" t="s">
        <v>15</v>
      </c>
      <c r="AM180" s="10">
        <v>2</v>
      </c>
    </row>
    <row r="181" spans="1:39" x14ac:dyDescent="0.25">
      <c r="A181" s="10">
        <v>2024</v>
      </c>
      <c r="B181" s="10" t="s">
        <v>7</v>
      </c>
      <c r="C181" s="10" t="s">
        <v>8</v>
      </c>
      <c r="D181" s="10">
        <v>6</v>
      </c>
      <c r="E181" s="10" t="s">
        <v>18</v>
      </c>
      <c r="F181" s="10" t="s">
        <v>12</v>
      </c>
      <c r="G181" s="10">
        <v>76.5</v>
      </c>
      <c r="AE181" s="10">
        <v>2024</v>
      </c>
      <c r="AF181" s="10" t="s">
        <v>7</v>
      </c>
      <c r="AG181" s="10" t="s">
        <v>8</v>
      </c>
      <c r="AH181" s="10">
        <v>13</v>
      </c>
      <c r="AI181" s="10" t="s">
        <v>24</v>
      </c>
      <c r="AJ181" s="10">
        <v>10262</v>
      </c>
      <c r="AK181" s="10" t="s">
        <v>170</v>
      </c>
      <c r="AL181" s="10" t="s">
        <v>15</v>
      </c>
      <c r="AM181" s="10">
        <v>4.5</v>
      </c>
    </row>
    <row r="182" spans="1:39" x14ac:dyDescent="0.25">
      <c r="A182" s="10">
        <v>2024</v>
      </c>
      <c r="B182" s="10" t="s">
        <v>7</v>
      </c>
      <c r="C182" s="10" t="s">
        <v>8</v>
      </c>
      <c r="D182" s="10">
        <v>11</v>
      </c>
      <c r="E182" s="10" t="s">
        <v>22</v>
      </c>
      <c r="F182" s="10" t="s">
        <v>12</v>
      </c>
      <c r="G182" s="10">
        <v>93</v>
      </c>
      <c r="AE182" s="10">
        <v>2024</v>
      </c>
      <c r="AF182" s="10" t="s">
        <v>7</v>
      </c>
      <c r="AG182" s="10" t="s">
        <v>8</v>
      </c>
      <c r="AH182" s="10">
        <v>32</v>
      </c>
      <c r="AI182" s="10" t="s">
        <v>35</v>
      </c>
      <c r="AJ182" s="10">
        <v>10205</v>
      </c>
      <c r="AK182" s="10" t="s">
        <v>190</v>
      </c>
      <c r="AL182" s="10" t="s">
        <v>15</v>
      </c>
      <c r="AM182" s="10">
        <v>2</v>
      </c>
    </row>
    <row r="183" spans="1:39" x14ac:dyDescent="0.25">
      <c r="A183" s="10">
        <v>2024</v>
      </c>
      <c r="B183" s="10" t="s">
        <v>7</v>
      </c>
      <c r="C183" s="10" t="s">
        <v>8</v>
      </c>
      <c r="D183" s="10">
        <v>13</v>
      </c>
      <c r="E183" s="10" t="s">
        <v>24</v>
      </c>
      <c r="F183" s="10" t="s">
        <v>12</v>
      </c>
      <c r="G183" s="10">
        <v>132.5</v>
      </c>
      <c r="AE183" s="10">
        <v>2024</v>
      </c>
      <c r="AF183" s="10" t="s">
        <v>7</v>
      </c>
      <c r="AG183" s="10" t="s">
        <v>8</v>
      </c>
      <c r="AH183" s="10">
        <v>35</v>
      </c>
      <c r="AI183" s="10" t="s">
        <v>37</v>
      </c>
      <c r="AJ183" s="10">
        <v>13248</v>
      </c>
      <c r="AK183" s="10" t="s">
        <v>169</v>
      </c>
      <c r="AL183" s="10" t="s">
        <v>15</v>
      </c>
      <c r="AM183" s="10">
        <v>2.5</v>
      </c>
    </row>
    <row r="184" spans="1:39" x14ac:dyDescent="0.25">
      <c r="A184" s="10">
        <v>2024</v>
      </c>
      <c r="B184" s="10" t="s">
        <v>7</v>
      </c>
      <c r="C184" s="10" t="s">
        <v>8</v>
      </c>
      <c r="D184" s="10">
        <v>20</v>
      </c>
      <c r="E184" s="10" t="s">
        <v>29</v>
      </c>
      <c r="F184" s="10" t="s">
        <v>12</v>
      </c>
      <c r="G184" s="10">
        <v>11.25</v>
      </c>
      <c r="AE184" s="10">
        <v>2024</v>
      </c>
      <c r="AF184" s="10" t="s">
        <v>7</v>
      </c>
      <c r="AG184" s="10" t="s">
        <v>8</v>
      </c>
      <c r="AH184" s="10">
        <v>35</v>
      </c>
      <c r="AI184" s="10" t="s">
        <v>37</v>
      </c>
      <c r="AJ184" s="10">
        <v>10187</v>
      </c>
      <c r="AK184" s="10" t="s">
        <v>196</v>
      </c>
      <c r="AL184" s="10" t="s">
        <v>15</v>
      </c>
      <c r="AM184" s="10">
        <v>2.1</v>
      </c>
    </row>
    <row r="185" spans="1:39" x14ac:dyDescent="0.25">
      <c r="A185" s="10">
        <v>2024</v>
      </c>
      <c r="B185" s="10" t="s">
        <v>7</v>
      </c>
      <c r="C185" s="10" t="s">
        <v>8</v>
      </c>
      <c r="D185" s="10">
        <v>28</v>
      </c>
      <c r="E185" s="10" t="s">
        <v>32</v>
      </c>
      <c r="F185" s="10" t="s">
        <v>12</v>
      </c>
      <c r="G185" s="10">
        <v>172.5</v>
      </c>
      <c r="AE185" s="10">
        <v>2024</v>
      </c>
      <c r="AF185" s="10" t="s">
        <v>7</v>
      </c>
      <c r="AG185" s="10" t="s">
        <v>8</v>
      </c>
      <c r="AH185" s="10">
        <v>35</v>
      </c>
      <c r="AI185" s="10" t="s">
        <v>37</v>
      </c>
      <c r="AJ185" s="10">
        <v>10177</v>
      </c>
      <c r="AK185" s="10" t="s">
        <v>201</v>
      </c>
      <c r="AL185" s="10" t="s">
        <v>15</v>
      </c>
      <c r="AM185" s="10">
        <v>5.5</v>
      </c>
    </row>
    <row r="186" spans="1:39" x14ac:dyDescent="0.25">
      <c r="A186" s="10">
        <v>2024</v>
      </c>
      <c r="B186" s="10" t="s">
        <v>7</v>
      </c>
      <c r="C186" s="10" t="s">
        <v>8</v>
      </c>
      <c r="D186" s="10">
        <v>32</v>
      </c>
      <c r="E186" s="10" t="s">
        <v>35</v>
      </c>
      <c r="F186" s="10" t="s">
        <v>12</v>
      </c>
      <c r="G186" s="10">
        <v>157.5</v>
      </c>
      <c r="AE186" s="10">
        <v>2024</v>
      </c>
      <c r="AF186" s="10" t="s">
        <v>7</v>
      </c>
      <c r="AG186" s="10" t="s">
        <v>8</v>
      </c>
      <c r="AH186" s="10">
        <v>28</v>
      </c>
      <c r="AI186" s="10" t="s">
        <v>32</v>
      </c>
      <c r="AJ186" s="10">
        <v>10192</v>
      </c>
      <c r="AK186" s="10" t="s">
        <v>173</v>
      </c>
      <c r="AL186" s="10" t="s">
        <v>15</v>
      </c>
      <c r="AM186" s="10">
        <v>1.5</v>
      </c>
    </row>
    <row r="187" spans="1:39" x14ac:dyDescent="0.25">
      <c r="A187" s="10">
        <v>2024</v>
      </c>
      <c r="B187" s="10" t="s">
        <v>7</v>
      </c>
      <c r="C187" s="10" t="s">
        <v>8</v>
      </c>
      <c r="D187" s="10">
        <v>34</v>
      </c>
      <c r="E187" s="10" t="s">
        <v>36</v>
      </c>
      <c r="F187" s="10" t="s">
        <v>12</v>
      </c>
      <c r="G187" s="10">
        <v>102</v>
      </c>
      <c r="AE187" s="10">
        <v>2024</v>
      </c>
      <c r="AF187" s="10" t="s">
        <v>7</v>
      </c>
      <c r="AG187" s="10" t="s">
        <v>8</v>
      </c>
      <c r="AH187" s="10">
        <v>28</v>
      </c>
      <c r="AI187" s="10" t="s">
        <v>32</v>
      </c>
      <c r="AJ187" s="10">
        <v>10191</v>
      </c>
      <c r="AK187" s="10" t="s">
        <v>183</v>
      </c>
      <c r="AL187" s="10" t="s">
        <v>15</v>
      </c>
      <c r="AM187" s="10">
        <v>2</v>
      </c>
    </row>
    <row r="188" spans="1:39" x14ac:dyDescent="0.25">
      <c r="A188" s="10">
        <v>2024</v>
      </c>
      <c r="B188" s="10" t="s">
        <v>7</v>
      </c>
      <c r="C188" s="10" t="s">
        <v>8</v>
      </c>
      <c r="D188" s="10">
        <v>35</v>
      </c>
      <c r="E188" s="10" t="s">
        <v>37</v>
      </c>
      <c r="F188" s="10" t="s">
        <v>12</v>
      </c>
      <c r="G188" s="10">
        <v>1472.25</v>
      </c>
      <c r="AE188" s="10">
        <v>2024</v>
      </c>
      <c r="AF188" s="10" t="s">
        <v>7</v>
      </c>
      <c r="AG188" s="10" t="s">
        <v>8</v>
      </c>
      <c r="AH188" s="10">
        <v>35</v>
      </c>
      <c r="AI188" s="10" t="s">
        <v>37</v>
      </c>
      <c r="AJ188" s="10">
        <v>10190</v>
      </c>
      <c r="AK188" s="10" t="s">
        <v>155</v>
      </c>
      <c r="AL188" s="10" t="s">
        <v>15</v>
      </c>
      <c r="AM188" s="10">
        <v>0.5</v>
      </c>
    </row>
    <row r="189" spans="1:39" x14ac:dyDescent="0.25">
      <c r="A189" s="10">
        <v>2024</v>
      </c>
      <c r="B189" s="10" t="s">
        <v>7</v>
      </c>
      <c r="C189" s="10" t="s">
        <v>8</v>
      </c>
      <c r="D189" s="10">
        <v>39</v>
      </c>
      <c r="E189" s="10" t="s">
        <v>38</v>
      </c>
      <c r="F189" s="10" t="s">
        <v>12</v>
      </c>
      <c r="G189" s="10">
        <v>25</v>
      </c>
      <c r="AE189" s="10">
        <v>2024</v>
      </c>
      <c r="AF189" s="10" t="s">
        <v>7</v>
      </c>
      <c r="AG189" s="10" t="s">
        <v>8</v>
      </c>
      <c r="AH189" s="10">
        <v>35</v>
      </c>
      <c r="AI189" s="10" t="s">
        <v>37</v>
      </c>
      <c r="AJ189" s="10">
        <v>10214</v>
      </c>
      <c r="AK189" s="10" t="s">
        <v>202</v>
      </c>
      <c r="AL189" s="10" t="s">
        <v>15</v>
      </c>
      <c r="AM189" s="10">
        <v>5</v>
      </c>
    </row>
    <row r="190" spans="1:39" x14ac:dyDescent="0.25">
      <c r="A190" s="10">
        <v>2024</v>
      </c>
      <c r="B190" s="10" t="s">
        <v>7</v>
      </c>
      <c r="C190" s="10" t="s">
        <v>8</v>
      </c>
      <c r="D190" s="10">
        <v>6</v>
      </c>
      <c r="E190" s="10" t="s">
        <v>18</v>
      </c>
      <c r="F190" s="10" t="s">
        <v>13</v>
      </c>
      <c r="G190" s="10">
        <v>99</v>
      </c>
      <c r="AE190" s="10">
        <v>2024</v>
      </c>
      <c r="AF190" s="10" t="s">
        <v>7</v>
      </c>
      <c r="AG190" s="10" t="s">
        <v>8</v>
      </c>
      <c r="AH190" s="10">
        <v>35</v>
      </c>
      <c r="AI190" s="10" t="s">
        <v>37</v>
      </c>
      <c r="AJ190" s="10">
        <v>10179</v>
      </c>
      <c r="AK190" s="10" t="s">
        <v>177</v>
      </c>
      <c r="AL190" s="10" t="s">
        <v>15</v>
      </c>
      <c r="AM190" s="10">
        <v>1.5</v>
      </c>
    </row>
    <row r="191" spans="1:39" x14ac:dyDescent="0.25">
      <c r="A191" s="10">
        <v>2024</v>
      </c>
      <c r="B191" s="10" t="s">
        <v>7</v>
      </c>
      <c r="C191" s="10" t="s">
        <v>8</v>
      </c>
      <c r="D191" s="10">
        <v>11</v>
      </c>
      <c r="E191" s="10" t="s">
        <v>22</v>
      </c>
      <c r="F191" s="10" t="s">
        <v>13</v>
      </c>
      <c r="G191" s="10">
        <v>101.5</v>
      </c>
      <c r="AE191" s="10">
        <v>2024</v>
      </c>
      <c r="AF191" s="10" t="s">
        <v>7</v>
      </c>
      <c r="AG191" s="10" t="s">
        <v>8</v>
      </c>
      <c r="AH191" s="10">
        <v>6</v>
      </c>
      <c r="AI191" s="10" t="s">
        <v>18</v>
      </c>
      <c r="AJ191" s="10">
        <v>10182</v>
      </c>
      <c r="AK191" s="10" t="s">
        <v>167</v>
      </c>
      <c r="AL191" s="10" t="s">
        <v>15</v>
      </c>
      <c r="AM191" s="10">
        <v>2</v>
      </c>
    </row>
    <row r="192" spans="1:39" x14ac:dyDescent="0.25">
      <c r="A192" s="10">
        <v>2024</v>
      </c>
      <c r="B192" s="10" t="s">
        <v>7</v>
      </c>
      <c r="C192" s="10" t="s">
        <v>8</v>
      </c>
      <c r="D192" s="10">
        <v>13</v>
      </c>
      <c r="E192" s="10" t="s">
        <v>24</v>
      </c>
      <c r="F192" s="10" t="s">
        <v>13</v>
      </c>
      <c r="G192" s="10">
        <v>208</v>
      </c>
      <c r="AE192" s="10">
        <v>2024</v>
      </c>
      <c r="AF192" s="10" t="s">
        <v>7</v>
      </c>
      <c r="AG192" s="10" t="s">
        <v>8</v>
      </c>
      <c r="AH192" s="10">
        <v>34</v>
      </c>
      <c r="AI192" s="10" t="s">
        <v>36</v>
      </c>
      <c r="AJ192" s="10">
        <v>10180</v>
      </c>
      <c r="AK192" s="10" t="s">
        <v>189</v>
      </c>
      <c r="AL192" s="10" t="s">
        <v>15</v>
      </c>
      <c r="AM192" s="10">
        <v>1.1000000000000001</v>
      </c>
    </row>
    <row r="193" spans="1:39" x14ac:dyDescent="0.25">
      <c r="A193" s="10">
        <v>2024</v>
      </c>
      <c r="B193" s="10" t="s">
        <v>7</v>
      </c>
      <c r="C193" s="10" t="s">
        <v>8</v>
      </c>
      <c r="D193" s="10">
        <v>20</v>
      </c>
      <c r="E193" s="10" t="s">
        <v>29</v>
      </c>
      <c r="F193" s="10" t="s">
        <v>13</v>
      </c>
      <c r="G193" s="10">
        <v>9</v>
      </c>
      <c r="AE193" s="10">
        <v>2024</v>
      </c>
      <c r="AF193" s="10" t="s">
        <v>7</v>
      </c>
      <c r="AG193" s="10" t="s">
        <v>8</v>
      </c>
      <c r="AH193" s="10">
        <v>35</v>
      </c>
      <c r="AI193" s="10" t="s">
        <v>37</v>
      </c>
      <c r="AJ193" s="10">
        <v>10251</v>
      </c>
      <c r="AK193" s="10" t="s">
        <v>203</v>
      </c>
      <c r="AL193" s="10" t="s">
        <v>100</v>
      </c>
      <c r="AM193" s="10">
        <v>4.5</v>
      </c>
    </row>
    <row r="194" spans="1:39" x14ac:dyDescent="0.25">
      <c r="A194" s="10">
        <v>2024</v>
      </c>
      <c r="B194" s="10" t="s">
        <v>7</v>
      </c>
      <c r="C194" s="10" t="s">
        <v>8</v>
      </c>
      <c r="D194" s="10">
        <v>28</v>
      </c>
      <c r="E194" s="10" t="s">
        <v>32</v>
      </c>
      <c r="F194" s="10" t="s">
        <v>13</v>
      </c>
      <c r="G194" s="10">
        <v>276</v>
      </c>
      <c r="AE194" s="10">
        <v>2024</v>
      </c>
      <c r="AF194" s="10" t="s">
        <v>7</v>
      </c>
      <c r="AG194" s="10" t="s">
        <v>8</v>
      </c>
      <c r="AH194" s="10">
        <v>13</v>
      </c>
      <c r="AI194" s="10" t="s">
        <v>24</v>
      </c>
      <c r="AJ194" s="10">
        <v>14062</v>
      </c>
      <c r="AK194" s="10" t="s">
        <v>105</v>
      </c>
      <c r="AL194" s="10" t="s">
        <v>100</v>
      </c>
      <c r="AM194" s="10">
        <v>5</v>
      </c>
    </row>
    <row r="195" spans="1:39" x14ac:dyDescent="0.25">
      <c r="A195" s="10">
        <v>2024</v>
      </c>
      <c r="B195" s="10" t="s">
        <v>7</v>
      </c>
      <c r="C195" s="10" t="s">
        <v>8</v>
      </c>
      <c r="D195" s="10">
        <v>32</v>
      </c>
      <c r="E195" s="10" t="s">
        <v>35</v>
      </c>
      <c r="F195" s="10" t="s">
        <v>13</v>
      </c>
      <c r="G195" s="10">
        <v>261</v>
      </c>
      <c r="AE195" s="11">
        <v>2024</v>
      </c>
      <c r="AF195" s="11" t="s">
        <v>7</v>
      </c>
      <c r="AG195" s="11" t="s">
        <v>8</v>
      </c>
      <c r="AH195" s="11">
        <v>39</v>
      </c>
      <c r="AI195" s="11" t="s">
        <v>38</v>
      </c>
      <c r="AJ195" s="11">
        <v>11270</v>
      </c>
      <c r="AK195" s="11" t="s">
        <v>206</v>
      </c>
      <c r="AL195" s="11" t="s">
        <v>12</v>
      </c>
      <c r="AM195" s="11">
        <v>6.6</v>
      </c>
    </row>
    <row r="196" spans="1:39" x14ac:dyDescent="0.25">
      <c r="A196" s="10">
        <v>2024</v>
      </c>
      <c r="B196" s="10" t="s">
        <v>7</v>
      </c>
      <c r="C196" s="10" t="s">
        <v>8</v>
      </c>
      <c r="D196" s="10">
        <v>34</v>
      </c>
      <c r="E196" s="10" t="s">
        <v>36</v>
      </c>
      <c r="F196" s="10" t="s">
        <v>13</v>
      </c>
      <c r="G196" s="10">
        <v>150</v>
      </c>
      <c r="AE196" s="11">
        <v>2024</v>
      </c>
      <c r="AF196" s="11" t="s">
        <v>7</v>
      </c>
      <c r="AG196" s="11" t="s">
        <v>8</v>
      </c>
      <c r="AH196" s="11">
        <v>39</v>
      </c>
      <c r="AI196" s="11" t="s">
        <v>38</v>
      </c>
      <c r="AJ196" s="11">
        <v>11273</v>
      </c>
      <c r="AK196" s="11" t="s">
        <v>207</v>
      </c>
      <c r="AL196" s="11" t="s">
        <v>12</v>
      </c>
      <c r="AM196" s="11">
        <v>7.5</v>
      </c>
    </row>
    <row r="197" spans="1:39" x14ac:dyDescent="0.25">
      <c r="A197" s="10">
        <v>2024</v>
      </c>
      <c r="B197" s="10" t="s">
        <v>7</v>
      </c>
      <c r="C197" s="10" t="s">
        <v>8</v>
      </c>
      <c r="D197" s="10">
        <v>35</v>
      </c>
      <c r="E197" s="10" t="s">
        <v>37</v>
      </c>
      <c r="F197" s="10" t="s">
        <v>13</v>
      </c>
      <c r="G197" s="10">
        <v>2343.5</v>
      </c>
      <c r="AE197" s="11">
        <v>2024</v>
      </c>
      <c r="AF197" s="11" t="s">
        <v>7</v>
      </c>
      <c r="AG197" s="11" t="s">
        <v>8</v>
      </c>
      <c r="AH197" s="11">
        <v>20</v>
      </c>
      <c r="AI197" s="11" t="s">
        <v>29</v>
      </c>
      <c r="AJ197" s="11">
        <v>11280</v>
      </c>
      <c r="AK197" s="11" t="s">
        <v>208</v>
      </c>
      <c r="AL197" s="11" t="s">
        <v>12</v>
      </c>
      <c r="AM197" s="11">
        <v>6.5</v>
      </c>
    </row>
    <row r="198" spans="1:39" x14ac:dyDescent="0.25">
      <c r="A198" s="10">
        <v>2024</v>
      </c>
      <c r="B198" s="10" t="s">
        <v>7</v>
      </c>
      <c r="C198" s="10" t="s">
        <v>8</v>
      </c>
      <c r="D198" s="10">
        <v>39</v>
      </c>
      <c r="E198" s="10" t="s">
        <v>38</v>
      </c>
      <c r="F198" s="10" t="s">
        <v>13</v>
      </c>
      <c r="G198" s="10">
        <v>5</v>
      </c>
      <c r="AE198" s="11">
        <v>2024</v>
      </c>
      <c r="AF198" s="11" t="s">
        <v>7</v>
      </c>
      <c r="AG198" s="11" t="s">
        <v>8</v>
      </c>
      <c r="AH198" s="11">
        <v>39</v>
      </c>
      <c r="AI198" s="11" t="s">
        <v>38</v>
      </c>
      <c r="AJ198" s="11">
        <v>11300</v>
      </c>
      <c r="AK198" s="11" t="s">
        <v>209</v>
      </c>
      <c r="AL198" s="11" t="s">
        <v>12</v>
      </c>
      <c r="AM198" s="11">
        <v>2.4900000000000002</v>
      </c>
    </row>
    <row r="199" spans="1:39" x14ac:dyDescent="0.25">
      <c r="A199" s="10">
        <v>2024</v>
      </c>
      <c r="B199" s="10" t="s">
        <v>7</v>
      </c>
      <c r="C199" s="10" t="s">
        <v>8</v>
      </c>
      <c r="D199" s="10">
        <v>6</v>
      </c>
      <c r="E199" s="10" t="s">
        <v>18</v>
      </c>
      <c r="F199" s="10" t="s">
        <v>14</v>
      </c>
      <c r="G199" s="10">
        <v>148.5</v>
      </c>
      <c r="AE199" s="11">
        <v>2024</v>
      </c>
      <c r="AF199" s="11" t="s">
        <v>7</v>
      </c>
      <c r="AG199" s="11" t="s">
        <v>8</v>
      </c>
      <c r="AH199" s="11">
        <v>39</v>
      </c>
      <c r="AI199" s="11" t="s">
        <v>38</v>
      </c>
      <c r="AJ199" s="11">
        <v>11304</v>
      </c>
      <c r="AK199" s="11" t="s">
        <v>210</v>
      </c>
      <c r="AL199" s="11" t="s">
        <v>12</v>
      </c>
      <c r="AM199" s="11">
        <v>5.5</v>
      </c>
    </row>
    <row r="200" spans="1:39" x14ac:dyDescent="0.25">
      <c r="A200" s="10">
        <v>2024</v>
      </c>
      <c r="B200" s="10" t="s">
        <v>7</v>
      </c>
      <c r="C200" s="10" t="s">
        <v>8</v>
      </c>
      <c r="D200" s="10">
        <v>11</v>
      </c>
      <c r="E200" s="10" t="s">
        <v>22</v>
      </c>
      <c r="F200" s="10" t="s">
        <v>14</v>
      </c>
      <c r="G200" s="10">
        <v>271.5</v>
      </c>
      <c r="AE200" s="11">
        <v>2024</v>
      </c>
      <c r="AF200" s="11" t="s">
        <v>7</v>
      </c>
      <c r="AG200" s="11" t="s">
        <v>8</v>
      </c>
      <c r="AH200" s="11">
        <v>20</v>
      </c>
      <c r="AI200" s="11" t="s">
        <v>29</v>
      </c>
      <c r="AJ200" s="11">
        <v>11269</v>
      </c>
      <c r="AK200" s="11" t="s">
        <v>211</v>
      </c>
      <c r="AL200" s="11" t="s">
        <v>12</v>
      </c>
      <c r="AM200" s="11">
        <v>7.2</v>
      </c>
    </row>
    <row r="201" spans="1:39" x14ac:dyDescent="0.25">
      <c r="A201" s="10">
        <v>2024</v>
      </c>
      <c r="B201" s="10" t="s">
        <v>7</v>
      </c>
      <c r="C201" s="10" t="s">
        <v>8</v>
      </c>
      <c r="D201" s="10">
        <v>13</v>
      </c>
      <c r="E201" s="10" t="s">
        <v>24</v>
      </c>
      <c r="F201" s="10" t="s">
        <v>14</v>
      </c>
      <c r="G201" s="10">
        <v>239.5</v>
      </c>
      <c r="AE201" s="11">
        <v>2024</v>
      </c>
      <c r="AF201" s="11" t="s">
        <v>7</v>
      </c>
      <c r="AG201" s="11" t="s">
        <v>8</v>
      </c>
      <c r="AH201" s="11">
        <v>12</v>
      </c>
      <c r="AI201" s="11" t="s">
        <v>23</v>
      </c>
      <c r="AJ201" s="11">
        <v>11277</v>
      </c>
      <c r="AK201" s="11" t="s">
        <v>212</v>
      </c>
      <c r="AL201" s="11" t="s">
        <v>12</v>
      </c>
      <c r="AM201" s="11">
        <v>6.3</v>
      </c>
    </row>
    <row r="202" spans="1:39" x14ac:dyDescent="0.25">
      <c r="A202" s="10">
        <v>2024</v>
      </c>
      <c r="B202" s="10" t="s">
        <v>7</v>
      </c>
      <c r="C202" s="10" t="s">
        <v>8</v>
      </c>
      <c r="D202" s="10">
        <v>20</v>
      </c>
      <c r="E202" s="10" t="s">
        <v>29</v>
      </c>
      <c r="F202" s="10" t="s">
        <v>14</v>
      </c>
      <c r="G202" s="10">
        <v>29.25</v>
      </c>
      <c r="AE202" s="11">
        <v>2024</v>
      </c>
      <c r="AF202" s="11" t="s">
        <v>7</v>
      </c>
      <c r="AG202" s="11" t="s">
        <v>8</v>
      </c>
      <c r="AH202" s="11">
        <v>12</v>
      </c>
      <c r="AI202" s="11" t="s">
        <v>23</v>
      </c>
      <c r="AJ202" s="11">
        <v>11299</v>
      </c>
      <c r="AK202" s="11" t="s">
        <v>213</v>
      </c>
      <c r="AL202" s="11" t="s">
        <v>12</v>
      </c>
      <c r="AM202" s="11">
        <v>6.5</v>
      </c>
    </row>
    <row r="203" spans="1:39" x14ac:dyDescent="0.25">
      <c r="A203" s="10">
        <v>2024</v>
      </c>
      <c r="B203" s="10" t="s">
        <v>7</v>
      </c>
      <c r="C203" s="10" t="s">
        <v>8</v>
      </c>
      <c r="D203" s="10">
        <v>28</v>
      </c>
      <c r="E203" s="10" t="s">
        <v>32</v>
      </c>
      <c r="F203" s="10" t="s">
        <v>14</v>
      </c>
      <c r="G203" s="10">
        <v>415.5</v>
      </c>
      <c r="AE203" s="11">
        <v>2024</v>
      </c>
      <c r="AF203" s="11" t="s">
        <v>7</v>
      </c>
      <c r="AG203" s="11" t="s">
        <v>8</v>
      </c>
      <c r="AH203" s="11">
        <v>39</v>
      </c>
      <c r="AI203" s="11" t="s">
        <v>38</v>
      </c>
      <c r="AJ203" s="11">
        <v>11302</v>
      </c>
      <c r="AK203" s="11" t="s">
        <v>214</v>
      </c>
      <c r="AL203" s="11" t="s">
        <v>12</v>
      </c>
      <c r="AM203" s="11">
        <v>7.5</v>
      </c>
    </row>
    <row r="204" spans="1:39" x14ac:dyDescent="0.25">
      <c r="A204" s="10">
        <v>2024</v>
      </c>
      <c r="B204" s="10" t="s">
        <v>7</v>
      </c>
      <c r="C204" s="10" t="s">
        <v>8</v>
      </c>
      <c r="D204" s="10">
        <v>32</v>
      </c>
      <c r="E204" s="10" t="s">
        <v>35</v>
      </c>
      <c r="F204" s="10" t="s">
        <v>14</v>
      </c>
      <c r="G204" s="10">
        <v>540</v>
      </c>
      <c r="AE204" s="11">
        <v>2024</v>
      </c>
      <c r="AF204" s="11" t="s">
        <v>7</v>
      </c>
      <c r="AG204" s="11" t="s">
        <v>8</v>
      </c>
      <c r="AH204" s="11">
        <v>28</v>
      </c>
      <c r="AI204" s="11" t="s">
        <v>32</v>
      </c>
      <c r="AJ204" s="11">
        <v>11263</v>
      </c>
      <c r="AK204" s="11" t="s">
        <v>215</v>
      </c>
      <c r="AL204" s="11" t="s">
        <v>12</v>
      </c>
      <c r="AM204" s="11">
        <v>6</v>
      </c>
    </row>
    <row r="205" spans="1:39" x14ac:dyDescent="0.25">
      <c r="A205" s="10">
        <v>2024</v>
      </c>
      <c r="B205" s="10" t="s">
        <v>7</v>
      </c>
      <c r="C205" s="10" t="s">
        <v>8</v>
      </c>
      <c r="D205" s="10">
        <v>34</v>
      </c>
      <c r="E205" s="10" t="s">
        <v>36</v>
      </c>
      <c r="F205" s="10" t="s">
        <v>14</v>
      </c>
      <c r="G205" s="10">
        <v>204</v>
      </c>
      <c r="AE205" s="11">
        <v>2024</v>
      </c>
      <c r="AF205" s="11" t="s">
        <v>7</v>
      </c>
      <c r="AG205" s="11" t="s">
        <v>8</v>
      </c>
      <c r="AH205" s="11">
        <v>39</v>
      </c>
      <c r="AI205" s="11" t="s">
        <v>38</v>
      </c>
      <c r="AJ205" s="11">
        <v>11274</v>
      </c>
      <c r="AK205" s="11" t="s">
        <v>216</v>
      </c>
      <c r="AL205" s="11" t="s">
        <v>12</v>
      </c>
      <c r="AM205" s="11">
        <v>5.25</v>
      </c>
    </row>
    <row r="206" spans="1:39" x14ac:dyDescent="0.25">
      <c r="A206" s="10">
        <v>2024</v>
      </c>
      <c r="B206" s="10" t="s">
        <v>7</v>
      </c>
      <c r="C206" s="10" t="s">
        <v>8</v>
      </c>
      <c r="D206" s="10">
        <v>35</v>
      </c>
      <c r="E206" s="10" t="s">
        <v>37</v>
      </c>
      <c r="F206" s="10" t="s">
        <v>14</v>
      </c>
      <c r="G206" s="10">
        <v>4012.75</v>
      </c>
      <c r="AE206" s="11">
        <v>2024</v>
      </c>
      <c r="AF206" s="11" t="s">
        <v>7</v>
      </c>
      <c r="AG206" s="11" t="s">
        <v>8</v>
      </c>
      <c r="AH206" s="11">
        <v>39</v>
      </c>
      <c r="AI206" s="11" t="s">
        <v>38</v>
      </c>
      <c r="AJ206" s="11">
        <v>11276</v>
      </c>
      <c r="AK206" s="11" t="s">
        <v>217</v>
      </c>
      <c r="AL206" s="11" t="s">
        <v>12</v>
      </c>
      <c r="AM206" s="11">
        <v>5.3</v>
      </c>
    </row>
    <row r="207" spans="1:39" x14ac:dyDescent="0.25">
      <c r="A207" s="10">
        <v>2024</v>
      </c>
      <c r="B207" s="10" t="s">
        <v>7</v>
      </c>
      <c r="C207" s="10" t="s">
        <v>8</v>
      </c>
      <c r="D207" s="10">
        <v>39</v>
      </c>
      <c r="E207" s="10" t="s">
        <v>38</v>
      </c>
      <c r="F207" s="10" t="s">
        <v>14</v>
      </c>
      <c r="G207" s="10">
        <v>25</v>
      </c>
      <c r="AE207" s="11">
        <v>2024</v>
      </c>
      <c r="AF207" s="11" t="s">
        <v>7</v>
      </c>
      <c r="AG207" s="11" t="s">
        <v>8</v>
      </c>
      <c r="AH207" s="11">
        <v>20</v>
      </c>
      <c r="AI207" s="11" t="s">
        <v>29</v>
      </c>
      <c r="AJ207" s="11">
        <v>11279</v>
      </c>
      <c r="AK207" s="11" t="s">
        <v>218</v>
      </c>
      <c r="AL207" s="11" t="s">
        <v>12</v>
      </c>
      <c r="AM207" s="11">
        <v>5.5</v>
      </c>
    </row>
    <row r="208" spans="1:39" x14ac:dyDescent="0.25">
      <c r="A208" s="10">
        <v>2024</v>
      </c>
      <c r="B208" s="10" t="s">
        <v>7</v>
      </c>
      <c r="C208" s="10" t="s">
        <v>8</v>
      </c>
      <c r="D208" s="10">
        <v>6</v>
      </c>
      <c r="E208" s="10" t="s">
        <v>18</v>
      </c>
      <c r="F208" s="10" t="s">
        <v>15</v>
      </c>
      <c r="G208" s="10">
        <v>9</v>
      </c>
      <c r="AE208" s="11">
        <v>2024</v>
      </c>
      <c r="AF208" s="11" t="s">
        <v>7</v>
      </c>
      <c r="AG208" s="11" t="s">
        <v>8</v>
      </c>
      <c r="AH208" s="11">
        <v>12</v>
      </c>
      <c r="AI208" s="11" t="s">
        <v>23</v>
      </c>
      <c r="AJ208" s="11">
        <v>11292</v>
      </c>
      <c r="AK208" s="11" t="s">
        <v>219</v>
      </c>
      <c r="AL208" s="11" t="s">
        <v>12</v>
      </c>
      <c r="AM208" s="11">
        <v>5.5</v>
      </c>
    </row>
    <row r="209" spans="1:39" x14ac:dyDescent="0.25">
      <c r="A209" s="10">
        <v>2024</v>
      </c>
      <c r="B209" s="10" t="s">
        <v>7</v>
      </c>
      <c r="C209" s="10" t="s">
        <v>8</v>
      </c>
      <c r="D209" s="10">
        <v>13</v>
      </c>
      <c r="E209" s="10" t="s">
        <v>24</v>
      </c>
      <c r="F209" s="10" t="s">
        <v>15</v>
      </c>
      <c r="G209" s="10">
        <v>14</v>
      </c>
      <c r="AE209" s="11">
        <v>2024</v>
      </c>
      <c r="AF209" s="11" t="s">
        <v>7</v>
      </c>
      <c r="AG209" s="11" t="s">
        <v>8</v>
      </c>
      <c r="AH209" s="11">
        <v>13</v>
      </c>
      <c r="AI209" s="11" t="s">
        <v>24</v>
      </c>
      <c r="AJ209" s="11">
        <v>15014</v>
      </c>
      <c r="AK209" s="11" t="s">
        <v>126</v>
      </c>
      <c r="AL209" s="11" t="s">
        <v>12</v>
      </c>
      <c r="AM209" s="11">
        <v>4.5</v>
      </c>
    </row>
    <row r="210" spans="1:39" x14ac:dyDescent="0.25">
      <c r="A210" s="10">
        <v>2024</v>
      </c>
      <c r="B210" s="10" t="s">
        <v>7</v>
      </c>
      <c r="C210" s="10" t="s">
        <v>8</v>
      </c>
      <c r="D210" s="10">
        <v>28</v>
      </c>
      <c r="E210" s="10" t="s">
        <v>32</v>
      </c>
      <c r="F210" s="10" t="s">
        <v>15</v>
      </c>
      <c r="G210" s="10">
        <v>12</v>
      </c>
      <c r="AE210" s="11">
        <v>2024</v>
      </c>
      <c r="AF210" s="11" t="s">
        <v>7</v>
      </c>
      <c r="AG210" s="11" t="s">
        <v>8</v>
      </c>
      <c r="AH210" s="11">
        <v>12</v>
      </c>
      <c r="AI210" s="11" t="s">
        <v>23</v>
      </c>
      <c r="AJ210" s="11">
        <v>11264</v>
      </c>
      <c r="AK210" s="11" t="s">
        <v>78</v>
      </c>
      <c r="AL210" s="11" t="s">
        <v>12</v>
      </c>
      <c r="AM210" s="11">
        <v>10.4</v>
      </c>
    </row>
    <row r="211" spans="1:39" x14ac:dyDescent="0.25">
      <c r="A211" s="10">
        <v>2024</v>
      </c>
      <c r="B211" s="10" t="s">
        <v>7</v>
      </c>
      <c r="C211" s="10" t="s">
        <v>8</v>
      </c>
      <c r="D211" s="10">
        <v>32</v>
      </c>
      <c r="E211" s="10" t="s">
        <v>35</v>
      </c>
      <c r="F211" s="10" t="s">
        <v>15</v>
      </c>
      <c r="G211" s="10">
        <v>4.5</v>
      </c>
      <c r="AE211" s="11">
        <v>2024</v>
      </c>
      <c r="AF211" s="11" t="s">
        <v>7</v>
      </c>
      <c r="AG211" s="11" t="s">
        <v>8</v>
      </c>
      <c r="AH211" s="11">
        <v>39</v>
      </c>
      <c r="AI211" s="11" t="s">
        <v>38</v>
      </c>
      <c r="AJ211" s="11">
        <v>11278</v>
      </c>
      <c r="AK211" s="11" t="s">
        <v>220</v>
      </c>
      <c r="AL211" s="11" t="s">
        <v>12</v>
      </c>
      <c r="AM211" s="11">
        <v>5.5</v>
      </c>
    </row>
    <row r="212" spans="1:39" x14ac:dyDescent="0.25">
      <c r="A212" s="10">
        <v>2024</v>
      </c>
      <c r="B212" s="10" t="s">
        <v>7</v>
      </c>
      <c r="C212" s="10" t="s">
        <v>8</v>
      </c>
      <c r="D212" s="10">
        <v>34</v>
      </c>
      <c r="E212" s="10" t="s">
        <v>36</v>
      </c>
      <c r="F212" s="10" t="s">
        <v>15</v>
      </c>
      <c r="G212" s="10">
        <v>12</v>
      </c>
      <c r="AE212" s="11">
        <v>2024</v>
      </c>
      <c r="AF212" s="11" t="s">
        <v>7</v>
      </c>
      <c r="AG212" s="11" t="s">
        <v>8</v>
      </c>
      <c r="AH212" s="11">
        <v>20</v>
      </c>
      <c r="AI212" s="11" t="s">
        <v>29</v>
      </c>
      <c r="AJ212" s="11">
        <v>11281</v>
      </c>
      <c r="AK212" s="11" t="s">
        <v>221</v>
      </c>
      <c r="AL212" s="11" t="s">
        <v>12</v>
      </c>
      <c r="AM212" s="11">
        <v>4.5</v>
      </c>
    </row>
    <row r="213" spans="1:39" x14ac:dyDescent="0.25">
      <c r="A213" s="10">
        <v>2024</v>
      </c>
      <c r="B213" s="10" t="s">
        <v>7</v>
      </c>
      <c r="C213" s="10" t="s">
        <v>8</v>
      </c>
      <c r="D213" s="10">
        <v>35</v>
      </c>
      <c r="E213" s="10" t="s">
        <v>37</v>
      </c>
      <c r="F213" s="10" t="s">
        <v>15</v>
      </c>
      <c r="G213" s="10">
        <v>127</v>
      </c>
      <c r="AE213" s="11">
        <v>2024</v>
      </c>
      <c r="AF213" s="11" t="s">
        <v>7</v>
      </c>
      <c r="AG213" s="11" t="s">
        <v>8</v>
      </c>
      <c r="AH213" s="11">
        <v>39</v>
      </c>
      <c r="AI213" s="11" t="s">
        <v>38</v>
      </c>
      <c r="AJ213" s="11">
        <v>11285</v>
      </c>
      <c r="AK213" s="11" t="s">
        <v>222</v>
      </c>
      <c r="AL213" s="11" t="s">
        <v>12</v>
      </c>
      <c r="AM213" s="11">
        <v>6</v>
      </c>
    </row>
    <row r="214" spans="1:39" x14ac:dyDescent="0.25">
      <c r="A214" s="10">
        <v>2024</v>
      </c>
      <c r="B214" s="10" t="s">
        <v>7</v>
      </c>
      <c r="C214" s="10" t="s">
        <v>8</v>
      </c>
      <c r="D214" s="10">
        <v>11</v>
      </c>
      <c r="E214" s="10" t="s">
        <v>22</v>
      </c>
      <c r="F214" s="10" t="s">
        <v>16</v>
      </c>
      <c r="G214" s="10">
        <v>9.5</v>
      </c>
      <c r="AE214" s="11">
        <v>2024</v>
      </c>
      <c r="AF214" s="11" t="s">
        <v>7</v>
      </c>
      <c r="AG214" s="11" t="s">
        <v>8</v>
      </c>
      <c r="AH214" s="11">
        <v>20</v>
      </c>
      <c r="AI214" s="11" t="s">
        <v>29</v>
      </c>
      <c r="AJ214" s="11">
        <v>11294</v>
      </c>
      <c r="AK214" s="11" t="s">
        <v>223</v>
      </c>
      <c r="AL214" s="11" t="s">
        <v>12</v>
      </c>
      <c r="AM214" s="11">
        <v>6</v>
      </c>
    </row>
    <row r="215" spans="1:39" x14ac:dyDescent="0.25">
      <c r="A215" s="10">
        <v>2024</v>
      </c>
      <c r="B215" s="10" t="s">
        <v>7</v>
      </c>
      <c r="C215" s="10" t="s">
        <v>8</v>
      </c>
      <c r="D215" s="10">
        <v>13</v>
      </c>
      <c r="E215" s="10" t="s">
        <v>24</v>
      </c>
      <c r="F215" s="10" t="s">
        <v>16</v>
      </c>
      <c r="G215" s="10">
        <v>4.5</v>
      </c>
      <c r="AE215" s="11">
        <v>2024</v>
      </c>
      <c r="AF215" s="11" t="s">
        <v>7</v>
      </c>
      <c r="AG215" s="11" t="s">
        <v>8</v>
      </c>
      <c r="AH215" s="11">
        <v>12</v>
      </c>
      <c r="AI215" s="11" t="s">
        <v>23</v>
      </c>
      <c r="AJ215" s="11">
        <v>11300</v>
      </c>
      <c r="AK215" s="11" t="s">
        <v>209</v>
      </c>
      <c r="AL215" s="11" t="s">
        <v>12</v>
      </c>
      <c r="AM215" s="11">
        <v>2.4900000000000002</v>
      </c>
    </row>
    <row r="216" spans="1:39" x14ac:dyDescent="0.25">
      <c r="A216" s="10">
        <v>2024</v>
      </c>
      <c r="B216" s="10" t="s">
        <v>7</v>
      </c>
      <c r="C216" s="10" t="s">
        <v>8</v>
      </c>
      <c r="D216" s="10">
        <v>28</v>
      </c>
      <c r="E216" s="10" t="s">
        <v>32</v>
      </c>
      <c r="F216" s="10" t="s">
        <v>16</v>
      </c>
      <c r="G216" s="10">
        <v>4.5</v>
      </c>
      <c r="AE216" s="11">
        <v>2024</v>
      </c>
      <c r="AF216" s="11" t="s">
        <v>7</v>
      </c>
      <c r="AG216" s="11" t="s">
        <v>8</v>
      </c>
      <c r="AH216" s="11">
        <v>32</v>
      </c>
      <c r="AI216" s="11" t="s">
        <v>35</v>
      </c>
      <c r="AJ216" s="11">
        <v>11267</v>
      </c>
      <c r="AK216" s="11" t="s">
        <v>224</v>
      </c>
      <c r="AL216" s="11" t="s">
        <v>12</v>
      </c>
      <c r="AM216" s="11">
        <v>8.6</v>
      </c>
    </row>
    <row r="217" spans="1:39" x14ac:dyDescent="0.25">
      <c r="A217" s="10">
        <v>2024</v>
      </c>
      <c r="B217" s="10" t="s">
        <v>7</v>
      </c>
      <c r="C217" s="10" t="s">
        <v>8</v>
      </c>
      <c r="D217" s="10">
        <v>32</v>
      </c>
      <c r="E217" s="10" t="s">
        <v>35</v>
      </c>
      <c r="F217" s="10" t="s">
        <v>16</v>
      </c>
      <c r="G217" s="10">
        <v>13.5</v>
      </c>
      <c r="AE217" s="11">
        <v>2024</v>
      </c>
      <c r="AF217" s="11" t="s">
        <v>7</v>
      </c>
      <c r="AG217" s="11" t="s">
        <v>8</v>
      </c>
      <c r="AH217" s="11">
        <v>39</v>
      </c>
      <c r="AI217" s="11" t="s">
        <v>38</v>
      </c>
      <c r="AJ217" s="11">
        <v>11283</v>
      </c>
      <c r="AK217" s="11" t="s">
        <v>225</v>
      </c>
      <c r="AL217" s="11" t="s">
        <v>12</v>
      </c>
      <c r="AM217" s="11">
        <v>9</v>
      </c>
    </row>
    <row r="218" spans="1:39" x14ac:dyDescent="0.25">
      <c r="A218" s="10">
        <v>2024</v>
      </c>
      <c r="B218" s="10" t="s">
        <v>7</v>
      </c>
      <c r="C218" s="10" t="s">
        <v>8</v>
      </c>
      <c r="D218" s="10">
        <v>35</v>
      </c>
      <c r="E218" s="10" t="s">
        <v>37</v>
      </c>
      <c r="F218" s="10" t="s">
        <v>16</v>
      </c>
      <c r="G218" s="10">
        <v>62.5</v>
      </c>
      <c r="AE218" s="11">
        <v>2024</v>
      </c>
      <c r="AF218" s="11" t="s">
        <v>7</v>
      </c>
      <c r="AG218" s="11" t="s">
        <v>8</v>
      </c>
      <c r="AH218" s="11">
        <v>20</v>
      </c>
      <c r="AI218" s="11" t="s">
        <v>29</v>
      </c>
      <c r="AJ218" s="11">
        <v>11286</v>
      </c>
      <c r="AK218" s="11" t="s">
        <v>226</v>
      </c>
      <c r="AL218" s="11" t="s">
        <v>12</v>
      </c>
      <c r="AM218" s="11">
        <v>2.02</v>
      </c>
    </row>
    <row r="219" spans="1:39" x14ac:dyDescent="0.25">
      <c r="A219" s="10">
        <v>2024</v>
      </c>
      <c r="B219" s="10" t="s">
        <v>7</v>
      </c>
      <c r="C219" s="10" t="s">
        <v>8</v>
      </c>
      <c r="D219" s="10">
        <v>6</v>
      </c>
      <c r="E219" s="10" t="s">
        <v>18</v>
      </c>
      <c r="F219" s="10" t="s">
        <v>17</v>
      </c>
      <c r="G219" s="10">
        <v>45</v>
      </c>
      <c r="AE219" s="11">
        <v>2024</v>
      </c>
      <c r="AF219" s="11" t="s">
        <v>7</v>
      </c>
      <c r="AG219" s="11" t="s">
        <v>8</v>
      </c>
      <c r="AH219" s="11">
        <v>39</v>
      </c>
      <c r="AI219" s="11" t="s">
        <v>38</v>
      </c>
      <c r="AJ219" s="11">
        <v>11286</v>
      </c>
      <c r="AK219" s="11" t="s">
        <v>226</v>
      </c>
      <c r="AL219" s="11" t="s">
        <v>12</v>
      </c>
      <c r="AM219" s="11">
        <v>1.99</v>
      </c>
    </row>
    <row r="220" spans="1:39" x14ac:dyDescent="0.25">
      <c r="A220" s="10">
        <v>2024</v>
      </c>
      <c r="B220" s="10" t="s">
        <v>7</v>
      </c>
      <c r="C220" s="10" t="s">
        <v>8</v>
      </c>
      <c r="D220" s="10">
        <v>11</v>
      </c>
      <c r="E220" s="10" t="s">
        <v>22</v>
      </c>
      <c r="F220" s="10" t="s">
        <v>17</v>
      </c>
      <c r="G220" s="10">
        <v>64.5</v>
      </c>
      <c r="AE220" s="11">
        <v>2024</v>
      </c>
      <c r="AF220" s="11" t="s">
        <v>7</v>
      </c>
      <c r="AG220" s="11" t="s">
        <v>8</v>
      </c>
      <c r="AH220" s="11">
        <v>39</v>
      </c>
      <c r="AI220" s="11" t="s">
        <v>38</v>
      </c>
      <c r="AJ220" s="11">
        <v>11291</v>
      </c>
      <c r="AK220" s="11" t="s">
        <v>227</v>
      </c>
      <c r="AL220" s="11" t="s">
        <v>12</v>
      </c>
      <c r="AM220" s="11">
        <v>6</v>
      </c>
    </row>
    <row r="221" spans="1:39" x14ac:dyDescent="0.25">
      <c r="A221" s="10">
        <v>2024</v>
      </c>
      <c r="B221" s="10" t="s">
        <v>7</v>
      </c>
      <c r="C221" s="10" t="s">
        <v>8</v>
      </c>
      <c r="D221" s="10">
        <v>13</v>
      </c>
      <c r="E221" s="10" t="s">
        <v>24</v>
      </c>
      <c r="F221" s="10" t="s">
        <v>17</v>
      </c>
      <c r="G221" s="10">
        <v>82.5</v>
      </c>
      <c r="AE221" s="11">
        <v>2024</v>
      </c>
      <c r="AF221" s="11" t="s">
        <v>7</v>
      </c>
      <c r="AG221" s="11" t="s">
        <v>8</v>
      </c>
      <c r="AH221" s="11">
        <v>12</v>
      </c>
      <c r="AI221" s="11" t="s">
        <v>23</v>
      </c>
      <c r="AJ221" s="11">
        <v>11293</v>
      </c>
      <c r="AK221" s="11" t="s">
        <v>228</v>
      </c>
      <c r="AL221" s="11" t="s">
        <v>12</v>
      </c>
      <c r="AM221" s="11">
        <v>6</v>
      </c>
    </row>
    <row r="222" spans="1:39" x14ac:dyDescent="0.25">
      <c r="A222" s="10">
        <v>2024</v>
      </c>
      <c r="B222" s="10" t="s">
        <v>7</v>
      </c>
      <c r="C222" s="10" t="s">
        <v>8</v>
      </c>
      <c r="D222" s="10">
        <v>20</v>
      </c>
      <c r="E222" s="10" t="s">
        <v>29</v>
      </c>
      <c r="F222" s="10" t="s">
        <v>17</v>
      </c>
      <c r="G222" s="10">
        <v>2.25</v>
      </c>
      <c r="AE222" s="11">
        <v>2024</v>
      </c>
      <c r="AF222" s="11" t="s">
        <v>7</v>
      </c>
      <c r="AG222" s="11" t="s">
        <v>8</v>
      </c>
      <c r="AH222" s="11">
        <v>39</v>
      </c>
      <c r="AI222" s="11" t="s">
        <v>38</v>
      </c>
      <c r="AJ222" s="11">
        <v>11297</v>
      </c>
      <c r="AK222" s="11" t="s">
        <v>229</v>
      </c>
      <c r="AL222" s="11" t="s">
        <v>12</v>
      </c>
      <c r="AM222" s="11">
        <v>6</v>
      </c>
    </row>
    <row r="223" spans="1:39" x14ac:dyDescent="0.25">
      <c r="A223" s="10">
        <v>2024</v>
      </c>
      <c r="B223" s="10" t="s">
        <v>7</v>
      </c>
      <c r="C223" s="10" t="s">
        <v>8</v>
      </c>
      <c r="D223" s="10">
        <v>28</v>
      </c>
      <c r="E223" s="10" t="s">
        <v>32</v>
      </c>
      <c r="F223" s="10" t="s">
        <v>17</v>
      </c>
      <c r="G223" s="10">
        <v>112.5</v>
      </c>
      <c r="AE223" s="11">
        <v>2024</v>
      </c>
      <c r="AF223" s="11" t="s">
        <v>7</v>
      </c>
      <c r="AG223" s="11" t="s">
        <v>8</v>
      </c>
      <c r="AH223" s="11">
        <v>20</v>
      </c>
      <c r="AI223" s="11" t="s">
        <v>29</v>
      </c>
      <c r="AJ223" s="11">
        <v>11300</v>
      </c>
      <c r="AK223" s="11" t="s">
        <v>209</v>
      </c>
      <c r="AL223" s="11" t="s">
        <v>12</v>
      </c>
      <c r="AM223" s="11">
        <v>2.52</v>
      </c>
    </row>
    <row r="224" spans="1:39" x14ac:dyDescent="0.25">
      <c r="A224" s="10">
        <v>2024</v>
      </c>
      <c r="B224" s="10" t="s">
        <v>7</v>
      </c>
      <c r="C224" s="10" t="s">
        <v>8</v>
      </c>
      <c r="D224" s="10">
        <v>32</v>
      </c>
      <c r="E224" s="10" t="s">
        <v>35</v>
      </c>
      <c r="F224" s="10" t="s">
        <v>17</v>
      </c>
      <c r="G224" s="10">
        <v>112.5</v>
      </c>
      <c r="AE224" s="11">
        <v>2024</v>
      </c>
      <c r="AF224" s="11" t="s">
        <v>7</v>
      </c>
      <c r="AG224" s="11" t="s">
        <v>8</v>
      </c>
      <c r="AH224" s="11">
        <v>39</v>
      </c>
      <c r="AI224" s="11" t="s">
        <v>38</v>
      </c>
      <c r="AJ224" s="11">
        <v>11306</v>
      </c>
      <c r="AK224" s="11" t="s">
        <v>230</v>
      </c>
      <c r="AL224" s="11" t="s">
        <v>12</v>
      </c>
      <c r="AM224" s="11">
        <v>6.5</v>
      </c>
    </row>
    <row r="225" spans="1:39" x14ac:dyDescent="0.25">
      <c r="A225" s="10">
        <v>2024</v>
      </c>
      <c r="B225" s="10" t="s">
        <v>7</v>
      </c>
      <c r="C225" s="10" t="s">
        <v>8</v>
      </c>
      <c r="D225" s="10">
        <v>34</v>
      </c>
      <c r="E225" s="10" t="s">
        <v>36</v>
      </c>
      <c r="F225" s="10" t="s">
        <v>17</v>
      </c>
      <c r="G225" s="10">
        <v>66</v>
      </c>
      <c r="AE225" s="11">
        <v>2024</v>
      </c>
      <c r="AF225" s="11" t="s">
        <v>7</v>
      </c>
      <c r="AG225" s="11" t="s">
        <v>8</v>
      </c>
      <c r="AH225" s="11">
        <v>20</v>
      </c>
      <c r="AI225" s="11" t="s">
        <v>29</v>
      </c>
      <c r="AJ225" s="11">
        <v>13259</v>
      </c>
      <c r="AK225" s="11" t="s">
        <v>98</v>
      </c>
      <c r="AL225" s="11" t="s">
        <v>12</v>
      </c>
      <c r="AM225" s="11">
        <v>2.5</v>
      </c>
    </row>
    <row r="226" spans="1:39" x14ac:dyDescent="0.25">
      <c r="A226" s="10">
        <v>2024</v>
      </c>
      <c r="B226" s="10" t="s">
        <v>7</v>
      </c>
      <c r="C226" s="10" t="s">
        <v>8</v>
      </c>
      <c r="D226" s="10">
        <v>35</v>
      </c>
      <c r="E226" s="10" t="s">
        <v>37</v>
      </c>
      <c r="F226" s="10" t="s">
        <v>17</v>
      </c>
      <c r="G226" s="10">
        <v>1036.75</v>
      </c>
      <c r="AE226" s="11">
        <v>2024</v>
      </c>
      <c r="AF226" s="11" t="s">
        <v>7</v>
      </c>
      <c r="AG226" s="11" t="s">
        <v>8</v>
      </c>
      <c r="AH226" s="11">
        <v>26</v>
      </c>
      <c r="AI226" s="11" t="s">
        <v>31</v>
      </c>
      <c r="AJ226" s="11">
        <v>11265</v>
      </c>
      <c r="AK226" s="11" t="s">
        <v>231</v>
      </c>
      <c r="AL226" s="11" t="s">
        <v>12</v>
      </c>
      <c r="AM226" s="11">
        <v>10.6</v>
      </c>
    </row>
    <row r="227" spans="1:39" x14ac:dyDescent="0.25">
      <c r="A227" s="10">
        <v>2024</v>
      </c>
      <c r="B227" s="10" t="s">
        <v>7</v>
      </c>
      <c r="C227" s="10" t="s">
        <v>8</v>
      </c>
      <c r="D227" s="10">
        <v>39</v>
      </c>
      <c r="E227" s="10" t="s">
        <v>38</v>
      </c>
      <c r="F227" s="10" t="s">
        <v>17</v>
      </c>
      <c r="G227" s="10">
        <v>5</v>
      </c>
      <c r="AE227" s="11">
        <v>2024</v>
      </c>
      <c r="AF227" s="11" t="s">
        <v>7</v>
      </c>
      <c r="AG227" s="11" t="s">
        <v>8</v>
      </c>
      <c r="AH227" s="11">
        <v>26</v>
      </c>
      <c r="AI227" s="11" t="s">
        <v>31</v>
      </c>
      <c r="AJ227" s="11">
        <v>11266</v>
      </c>
      <c r="AK227" s="11" t="s">
        <v>232</v>
      </c>
      <c r="AL227" s="11" t="s">
        <v>12</v>
      </c>
      <c r="AM227" s="11">
        <v>8.5</v>
      </c>
    </row>
    <row r="228" spans="1:39" x14ac:dyDescent="0.25">
      <c r="A228" s="11">
        <v>2024</v>
      </c>
      <c r="B228" s="11" t="s">
        <v>7</v>
      </c>
      <c r="C228" s="11" t="s">
        <v>8</v>
      </c>
      <c r="D228" s="11">
        <v>12</v>
      </c>
      <c r="E228" s="11" t="s">
        <v>23</v>
      </c>
      <c r="F228" s="11" t="s">
        <v>20</v>
      </c>
      <c r="G228" s="11">
        <v>9</v>
      </c>
      <c r="AE228" s="11">
        <v>2024</v>
      </c>
      <c r="AF228" s="11" t="s">
        <v>7</v>
      </c>
      <c r="AG228" s="11" t="s">
        <v>8</v>
      </c>
      <c r="AH228" s="11">
        <v>39</v>
      </c>
      <c r="AI228" s="11" t="s">
        <v>38</v>
      </c>
      <c r="AJ228" s="11">
        <v>11289</v>
      </c>
      <c r="AK228" s="11" t="s">
        <v>233</v>
      </c>
      <c r="AL228" s="11" t="s">
        <v>12</v>
      </c>
      <c r="AM228" s="11">
        <v>4.5</v>
      </c>
    </row>
    <row r="229" spans="1:39" x14ac:dyDescent="0.25">
      <c r="A229" s="11">
        <v>2024</v>
      </c>
      <c r="B229" s="11" t="s">
        <v>7</v>
      </c>
      <c r="C229" s="11" t="s">
        <v>8</v>
      </c>
      <c r="D229" s="11">
        <v>20</v>
      </c>
      <c r="E229" s="11" t="s">
        <v>29</v>
      </c>
      <c r="F229" s="11" t="s">
        <v>20</v>
      </c>
      <c r="G229" s="11">
        <v>12</v>
      </c>
      <c r="AE229" s="11">
        <v>2024</v>
      </c>
      <c r="AF229" s="11" t="s">
        <v>7</v>
      </c>
      <c r="AG229" s="11" t="s">
        <v>8</v>
      </c>
      <c r="AH229" s="11">
        <v>39</v>
      </c>
      <c r="AI229" s="11" t="s">
        <v>38</v>
      </c>
      <c r="AJ229" s="11">
        <v>11305</v>
      </c>
      <c r="AK229" s="11" t="s">
        <v>234</v>
      </c>
      <c r="AL229" s="11" t="s">
        <v>12</v>
      </c>
      <c r="AM229" s="11">
        <v>6</v>
      </c>
    </row>
    <row r="230" spans="1:39" x14ac:dyDescent="0.25">
      <c r="A230" s="11">
        <v>2024</v>
      </c>
      <c r="B230" s="11" t="s">
        <v>7</v>
      </c>
      <c r="C230" s="11" t="s">
        <v>8</v>
      </c>
      <c r="D230" s="11">
        <v>26</v>
      </c>
      <c r="E230" s="11" t="s">
        <v>31</v>
      </c>
      <c r="F230" s="11" t="s">
        <v>20</v>
      </c>
      <c r="G230" s="11">
        <v>15</v>
      </c>
      <c r="AE230" s="11">
        <v>2024</v>
      </c>
      <c r="AF230" s="11" t="s">
        <v>7</v>
      </c>
      <c r="AG230" s="11" t="s">
        <v>8</v>
      </c>
      <c r="AH230" s="11">
        <v>32</v>
      </c>
      <c r="AI230" s="11" t="s">
        <v>35</v>
      </c>
      <c r="AJ230" s="11">
        <v>11275</v>
      </c>
      <c r="AK230" s="11" t="s">
        <v>235</v>
      </c>
      <c r="AL230" s="11" t="s">
        <v>12</v>
      </c>
      <c r="AM230" s="11">
        <v>9</v>
      </c>
    </row>
    <row r="231" spans="1:39" x14ac:dyDescent="0.25">
      <c r="A231" s="11">
        <v>2024</v>
      </c>
      <c r="B231" s="11" t="s">
        <v>7</v>
      </c>
      <c r="C231" s="11" t="s">
        <v>8</v>
      </c>
      <c r="D231" s="11">
        <v>28</v>
      </c>
      <c r="E231" s="11" t="s">
        <v>32</v>
      </c>
      <c r="F231" s="11" t="s">
        <v>20</v>
      </c>
      <c r="G231" s="11">
        <v>6</v>
      </c>
      <c r="AE231" s="11">
        <v>2024</v>
      </c>
      <c r="AF231" s="11" t="s">
        <v>7</v>
      </c>
      <c r="AG231" s="11" t="s">
        <v>8</v>
      </c>
      <c r="AH231" s="11">
        <v>20</v>
      </c>
      <c r="AI231" s="11" t="s">
        <v>29</v>
      </c>
      <c r="AJ231" s="11">
        <v>11284</v>
      </c>
      <c r="AK231" s="11" t="s">
        <v>236</v>
      </c>
      <c r="AL231" s="11" t="s">
        <v>12</v>
      </c>
      <c r="AM231" s="11">
        <v>7.5</v>
      </c>
    </row>
    <row r="232" spans="1:39" x14ac:dyDescent="0.25">
      <c r="A232" s="11">
        <v>2024</v>
      </c>
      <c r="B232" s="11" t="s">
        <v>7</v>
      </c>
      <c r="C232" s="11" t="s">
        <v>8</v>
      </c>
      <c r="D232" s="11">
        <v>32</v>
      </c>
      <c r="E232" s="11" t="s">
        <v>35</v>
      </c>
      <c r="F232" s="11" t="s">
        <v>20</v>
      </c>
      <c r="G232" s="11">
        <v>12</v>
      </c>
      <c r="AE232" s="11">
        <v>2024</v>
      </c>
      <c r="AF232" s="11" t="s">
        <v>7</v>
      </c>
      <c r="AG232" s="11" t="s">
        <v>8</v>
      </c>
      <c r="AH232" s="11">
        <v>39</v>
      </c>
      <c r="AI232" s="11" t="s">
        <v>38</v>
      </c>
      <c r="AJ232" s="11">
        <v>11287</v>
      </c>
      <c r="AK232" s="11" t="s">
        <v>237</v>
      </c>
      <c r="AL232" s="11" t="s">
        <v>12</v>
      </c>
      <c r="AM232" s="11">
        <v>6</v>
      </c>
    </row>
    <row r="233" spans="1:39" x14ac:dyDescent="0.25">
      <c r="A233" s="11">
        <v>2024</v>
      </c>
      <c r="B233" s="11" t="s">
        <v>7</v>
      </c>
      <c r="C233" s="11" t="s">
        <v>8</v>
      </c>
      <c r="D233" s="11">
        <v>39</v>
      </c>
      <c r="E233" s="11" t="s">
        <v>38</v>
      </c>
      <c r="F233" s="11" t="s">
        <v>20</v>
      </c>
      <c r="G233" s="11">
        <v>6</v>
      </c>
      <c r="AE233" s="11">
        <v>2024</v>
      </c>
      <c r="AF233" s="11" t="s">
        <v>7</v>
      </c>
      <c r="AG233" s="11" t="s">
        <v>8</v>
      </c>
      <c r="AH233" s="11">
        <v>39</v>
      </c>
      <c r="AI233" s="11" t="s">
        <v>38</v>
      </c>
      <c r="AJ233" s="11">
        <v>11288</v>
      </c>
      <c r="AK233" s="11" t="s">
        <v>238</v>
      </c>
      <c r="AL233" s="11" t="s">
        <v>12</v>
      </c>
      <c r="AM233" s="11">
        <v>4.5</v>
      </c>
    </row>
    <row r="234" spans="1:39" x14ac:dyDescent="0.25">
      <c r="A234" s="11">
        <v>2024</v>
      </c>
      <c r="B234" s="11" t="s">
        <v>7</v>
      </c>
      <c r="C234" s="11" t="s">
        <v>8</v>
      </c>
      <c r="D234" s="11">
        <v>12</v>
      </c>
      <c r="E234" s="11" t="s">
        <v>23</v>
      </c>
      <c r="F234" s="11" t="s">
        <v>10</v>
      </c>
      <c r="G234" s="11">
        <v>87.49</v>
      </c>
      <c r="AE234" s="11">
        <v>2024</v>
      </c>
      <c r="AF234" s="11" t="s">
        <v>7</v>
      </c>
      <c r="AG234" s="11" t="s">
        <v>8</v>
      </c>
      <c r="AH234" s="11">
        <v>39</v>
      </c>
      <c r="AI234" s="11" t="s">
        <v>38</v>
      </c>
      <c r="AJ234" s="11">
        <v>11290</v>
      </c>
      <c r="AK234" s="11" t="s">
        <v>239</v>
      </c>
      <c r="AL234" s="11" t="s">
        <v>12</v>
      </c>
      <c r="AM234" s="11">
        <v>3</v>
      </c>
    </row>
    <row r="235" spans="1:39" x14ac:dyDescent="0.25">
      <c r="A235" s="11">
        <v>2024</v>
      </c>
      <c r="B235" s="11" t="s">
        <v>7</v>
      </c>
      <c r="C235" s="11" t="s">
        <v>8</v>
      </c>
      <c r="D235" s="11">
        <v>20</v>
      </c>
      <c r="E235" s="11" t="s">
        <v>29</v>
      </c>
      <c r="F235" s="11" t="s">
        <v>10</v>
      </c>
      <c r="G235" s="11">
        <v>117.52</v>
      </c>
      <c r="AE235" s="11">
        <v>2024</v>
      </c>
      <c r="AF235" s="11" t="s">
        <v>7</v>
      </c>
      <c r="AG235" s="11" t="s">
        <v>8</v>
      </c>
      <c r="AH235" s="11">
        <v>39</v>
      </c>
      <c r="AI235" s="11" t="s">
        <v>38</v>
      </c>
      <c r="AJ235" s="11">
        <v>11295</v>
      </c>
      <c r="AK235" s="11" t="s">
        <v>240</v>
      </c>
      <c r="AL235" s="11" t="s">
        <v>12</v>
      </c>
      <c r="AM235" s="11">
        <v>6.75</v>
      </c>
    </row>
    <row r="236" spans="1:39" x14ac:dyDescent="0.25">
      <c r="A236" s="11">
        <v>2024</v>
      </c>
      <c r="B236" s="11" t="s">
        <v>7</v>
      </c>
      <c r="C236" s="11" t="s">
        <v>8</v>
      </c>
      <c r="D236" s="11">
        <v>26</v>
      </c>
      <c r="E236" s="11" t="s">
        <v>31</v>
      </c>
      <c r="F236" s="11" t="s">
        <v>10</v>
      </c>
      <c r="G236" s="11">
        <v>120</v>
      </c>
      <c r="AE236" s="11">
        <v>2024</v>
      </c>
      <c r="AF236" s="11" t="s">
        <v>7</v>
      </c>
      <c r="AG236" s="11" t="s">
        <v>8</v>
      </c>
      <c r="AH236" s="11">
        <v>39</v>
      </c>
      <c r="AI236" s="11" t="s">
        <v>38</v>
      </c>
      <c r="AJ236" s="11">
        <v>11296</v>
      </c>
      <c r="AK236" s="11" t="s">
        <v>241</v>
      </c>
      <c r="AL236" s="11" t="s">
        <v>12</v>
      </c>
      <c r="AM236" s="11">
        <v>5.5</v>
      </c>
    </row>
    <row r="237" spans="1:39" x14ac:dyDescent="0.25">
      <c r="A237" s="11">
        <v>2024</v>
      </c>
      <c r="B237" s="11" t="s">
        <v>7</v>
      </c>
      <c r="C237" s="11" t="s">
        <v>8</v>
      </c>
      <c r="D237" s="11">
        <v>28</v>
      </c>
      <c r="E237" s="11" t="s">
        <v>32</v>
      </c>
      <c r="F237" s="11" t="s">
        <v>10</v>
      </c>
      <c r="G237" s="11">
        <v>42</v>
      </c>
      <c r="AE237" s="11">
        <v>2024</v>
      </c>
      <c r="AF237" s="11" t="s">
        <v>7</v>
      </c>
      <c r="AG237" s="11" t="s">
        <v>8</v>
      </c>
      <c r="AH237" s="11">
        <v>39</v>
      </c>
      <c r="AI237" s="11" t="s">
        <v>38</v>
      </c>
      <c r="AJ237" s="11">
        <v>11298</v>
      </c>
      <c r="AK237" s="11" t="s">
        <v>242</v>
      </c>
      <c r="AL237" s="11" t="s">
        <v>12</v>
      </c>
      <c r="AM237" s="11">
        <v>6.7</v>
      </c>
    </row>
    <row r="238" spans="1:39" x14ac:dyDescent="0.25">
      <c r="A238" s="11">
        <v>2024</v>
      </c>
      <c r="B238" s="11" t="s">
        <v>7</v>
      </c>
      <c r="C238" s="11" t="s">
        <v>8</v>
      </c>
      <c r="D238" s="11">
        <v>32</v>
      </c>
      <c r="E238" s="11" t="s">
        <v>35</v>
      </c>
      <c r="F238" s="11" t="s">
        <v>10</v>
      </c>
      <c r="G238" s="11">
        <v>102</v>
      </c>
      <c r="AE238" s="11">
        <v>2024</v>
      </c>
      <c r="AF238" s="11" t="s">
        <v>7</v>
      </c>
      <c r="AG238" s="11" t="s">
        <v>8</v>
      </c>
      <c r="AH238" s="11">
        <v>39</v>
      </c>
      <c r="AI238" s="11" t="s">
        <v>38</v>
      </c>
      <c r="AJ238" s="11">
        <v>11301</v>
      </c>
      <c r="AK238" s="11" t="s">
        <v>243</v>
      </c>
      <c r="AL238" s="11" t="s">
        <v>12</v>
      </c>
      <c r="AM238" s="11">
        <v>8</v>
      </c>
    </row>
    <row r="239" spans="1:39" x14ac:dyDescent="0.25">
      <c r="A239" s="11">
        <v>2024</v>
      </c>
      <c r="B239" s="11" t="s">
        <v>7</v>
      </c>
      <c r="C239" s="11" t="s">
        <v>8</v>
      </c>
      <c r="D239" s="11">
        <v>39</v>
      </c>
      <c r="E239" s="11" t="s">
        <v>38</v>
      </c>
      <c r="F239" s="11" t="s">
        <v>10</v>
      </c>
      <c r="G239" s="11">
        <v>100.99</v>
      </c>
      <c r="AE239" s="11">
        <v>2024</v>
      </c>
      <c r="AF239" s="11" t="s">
        <v>7</v>
      </c>
      <c r="AG239" s="11" t="s">
        <v>8</v>
      </c>
      <c r="AH239" s="11">
        <v>20</v>
      </c>
      <c r="AI239" s="11" t="s">
        <v>29</v>
      </c>
      <c r="AJ239" s="11">
        <v>11268</v>
      </c>
      <c r="AK239" s="11" t="s">
        <v>244</v>
      </c>
      <c r="AL239" s="11" t="s">
        <v>12</v>
      </c>
      <c r="AM239" s="11">
        <v>7.4</v>
      </c>
    </row>
    <row r="240" spans="1:39" x14ac:dyDescent="0.25">
      <c r="A240" s="11">
        <v>2024</v>
      </c>
      <c r="B240" s="11" t="s">
        <v>7</v>
      </c>
      <c r="C240" s="11" t="s">
        <v>8</v>
      </c>
      <c r="D240" s="11">
        <v>12</v>
      </c>
      <c r="E240" s="11" t="s">
        <v>23</v>
      </c>
      <c r="F240" s="11" t="s">
        <v>12</v>
      </c>
      <c r="G240" s="11">
        <v>249.97</v>
      </c>
      <c r="AE240" s="11">
        <v>2024</v>
      </c>
      <c r="AF240" s="11" t="s">
        <v>7</v>
      </c>
      <c r="AG240" s="11" t="s">
        <v>8</v>
      </c>
      <c r="AH240" s="11">
        <v>20</v>
      </c>
      <c r="AI240" s="11" t="s">
        <v>29</v>
      </c>
      <c r="AJ240" s="11">
        <v>11271</v>
      </c>
      <c r="AK240" s="11" t="s">
        <v>245</v>
      </c>
      <c r="AL240" s="11" t="s">
        <v>12</v>
      </c>
      <c r="AM240" s="11">
        <v>7.4</v>
      </c>
    </row>
    <row r="241" spans="1:39" x14ac:dyDescent="0.25">
      <c r="A241" s="11">
        <v>2024</v>
      </c>
      <c r="B241" s="11" t="s">
        <v>7</v>
      </c>
      <c r="C241" s="11" t="s">
        <v>8</v>
      </c>
      <c r="D241" s="11">
        <v>13</v>
      </c>
      <c r="E241" s="11" t="s">
        <v>24</v>
      </c>
      <c r="F241" s="11" t="s">
        <v>12</v>
      </c>
      <c r="G241" s="11">
        <v>4.5</v>
      </c>
      <c r="AE241" s="11">
        <v>2024</v>
      </c>
      <c r="AF241" s="11" t="s">
        <v>7</v>
      </c>
      <c r="AG241" s="11" t="s">
        <v>8</v>
      </c>
      <c r="AH241" s="11">
        <v>39</v>
      </c>
      <c r="AI241" s="11" t="s">
        <v>38</v>
      </c>
      <c r="AJ241" s="11">
        <v>11272</v>
      </c>
      <c r="AK241" s="11" t="s">
        <v>246</v>
      </c>
      <c r="AL241" s="11" t="s">
        <v>12</v>
      </c>
      <c r="AM241" s="11">
        <v>7.2</v>
      </c>
    </row>
    <row r="242" spans="1:39" x14ac:dyDescent="0.25">
      <c r="A242" s="11">
        <v>2024</v>
      </c>
      <c r="B242" s="11" t="s">
        <v>7</v>
      </c>
      <c r="C242" s="11" t="s">
        <v>8</v>
      </c>
      <c r="D242" s="11">
        <v>20</v>
      </c>
      <c r="E242" s="11" t="s">
        <v>29</v>
      </c>
      <c r="F242" s="11" t="s">
        <v>12</v>
      </c>
      <c r="G242" s="11">
        <v>413.06</v>
      </c>
      <c r="AE242" s="11">
        <v>2024</v>
      </c>
      <c r="AF242" s="11" t="s">
        <v>7</v>
      </c>
      <c r="AG242" s="11" t="s">
        <v>8</v>
      </c>
      <c r="AH242" s="11">
        <v>20</v>
      </c>
      <c r="AI242" s="11" t="s">
        <v>29</v>
      </c>
      <c r="AJ242" s="11">
        <v>11282</v>
      </c>
      <c r="AK242" s="11" t="s">
        <v>247</v>
      </c>
      <c r="AL242" s="11" t="s">
        <v>12</v>
      </c>
      <c r="AM242" s="11">
        <v>6</v>
      </c>
    </row>
    <row r="243" spans="1:39" x14ac:dyDescent="0.25">
      <c r="A243" s="11">
        <v>2024</v>
      </c>
      <c r="B243" s="11" t="s">
        <v>7</v>
      </c>
      <c r="C243" s="11" t="s">
        <v>8</v>
      </c>
      <c r="D243" s="11">
        <v>26</v>
      </c>
      <c r="E243" s="11" t="s">
        <v>31</v>
      </c>
      <c r="F243" s="11" t="s">
        <v>12</v>
      </c>
      <c r="G243" s="11">
        <v>177</v>
      </c>
      <c r="AE243" s="11">
        <v>2024</v>
      </c>
      <c r="AF243" s="11" t="s">
        <v>7</v>
      </c>
      <c r="AG243" s="11" t="s">
        <v>8</v>
      </c>
      <c r="AH243" s="11">
        <v>12</v>
      </c>
      <c r="AI243" s="11" t="s">
        <v>23</v>
      </c>
      <c r="AJ243" s="11">
        <v>11286</v>
      </c>
      <c r="AK243" s="11" t="s">
        <v>226</v>
      </c>
      <c r="AL243" s="11" t="s">
        <v>12</v>
      </c>
      <c r="AM243" s="11">
        <v>1.99</v>
      </c>
    </row>
    <row r="244" spans="1:39" x14ac:dyDescent="0.25">
      <c r="A244" s="11">
        <v>2024</v>
      </c>
      <c r="B244" s="11" t="s">
        <v>7</v>
      </c>
      <c r="C244" s="11" t="s">
        <v>8</v>
      </c>
      <c r="D244" s="11">
        <v>28</v>
      </c>
      <c r="E244" s="11" t="s">
        <v>32</v>
      </c>
      <c r="F244" s="11" t="s">
        <v>12</v>
      </c>
      <c r="G244" s="11">
        <v>80</v>
      </c>
      <c r="AE244" s="11">
        <v>2024</v>
      </c>
      <c r="AF244" s="11" t="s">
        <v>7</v>
      </c>
      <c r="AG244" s="11" t="s">
        <v>8</v>
      </c>
      <c r="AH244" s="11">
        <v>20</v>
      </c>
      <c r="AI244" s="11" t="s">
        <v>29</v>
      </c>
      <c r="AJ244" s="11">
        <v>11324</v>
      </c>
      <c r="AK244" s="11" t="s">
        <v>248</v>
      </c>
      <c r="AL244" s="11" t="s">
        <v>12</v>
      </c>
      <c r="AM244" s="11">
        <v>4.5</v>
      </c>
    </row>
    <row r="245" spans="1:39" x14ac:dyDescent="0.25">
      <c r="A245" s="11">
        <v>2024</v>
      </c>
      <c r="B245" s="11" t="s">
        <v>7</v>
      </c>
      <c r="C245" s="11" t="s">
        <v>8</v>
      </c>
      <c r="D245" s="11">
        <v>32</v>
      </c>
      <c r="E245" s="11" t="s">
        <v>35</v>
      </c>
      <c r="F245" s="11" t="s">
        <v>12</v>
      </c>
      <c r="G245" s="11">
        <v>240</v>
      </c>
      <c r="AE245" s="11">
        <v>2024</v>
      </c>
      <c r="AF245" s="11" t="s">
        <v>7</v>
      </c>
      <c r="AG245" s="11" t="s">
        <v>8</v>
      </c>
      <c r="AH245" s="11">
        <v>12</v>
      </c>
      <c r="AI245" s="11" t="s">
        <v>23</v>
      </c>
      <c r="AJ245" s="11">
        <v>11991</v>
      </c>
      <c r="AK245" s="11" t="s">
        <v>249</v>
      </c>
      <c r="AL245" s="11" t="s">
        <v>12</v>
      </c>
      <c r="AM245" s="11">
        <v>4.5</v>
      </c>
    </row>
    <row r="246" spans="1:39" x14ac:dyDescent="0.25">
      <c r="A246" s="11">
        <v>2024</v>
      </c>
      <c r="B246" s="11" t="s">
        <v>7</v>
      </c>
      <c r="C246" s="11" t="s">
        <v>8</v>
      </c>
      <c r="D246" s="11">
        <v>39</v>
      </c>
      <c r="E246" s="11" t="s">
        <v>38</v>
      </c>
      <c r="F246" s="11" t="s">
        <v>12</v>
      </c>
      <c r="G246" s="11">
        <v>681.97</v>
      </c>
      <c r="AE246" s="11">
        <v>2024</v>
      </c>
      <c r="AF246" s="11" t="s">
        <v>7</v>
      </c>
      <c r="AG246" s="11" t="s">
        <v>8</v>
      </c>
      <c r="AH246" s="11">
        <v>39</v>
      </c>
      <c r="AI246" s="11" t="s">
        <v>38</v>
      </c>
      <c r="AJ246" s="11">
        <v>13016</v>
      </c>
      <c r="AK246" s="11" t="s">
        <v>250</v>
      </c>
      <c r="AL246" s="11" t="s">
        <v>12</v>
      </c>
      <c r="AM246" s="11">
        <v>4.5</v>
      </c>
    </row>
    <row r="247" spans="1:39" x14ac:dyDescent="0.25">
      <c r="A247" s="11">
        <v>2024</v>
      </c>
      <c r="B247" s="11" t="s">
        <v>7</v>
      </c>
      <c r="C247" s="11" t="s">
        <v>8</v>
      </c>
      <c r="D247" s="11">
        <v>12</v>
      </c>
      <c r="E247" s="11" t="s">
        <v>23</v>
      </c>
      <c r="F247" s="11" t="s">
        <v>13</v>
      </c>
      <c r="G247" s="11">
        <v>616.9</v>
      </c>
      <c r="AE247" s="11">
        <v>2024</v>
      </c>
      <c r="AF247" s="11" t="s">
        <v>7</v>
      </c>
      <c r="AG247" s="11" t="s">
        <v>8</v>
      </c>
      <c r="AH247" s="11">
        <v>28</v>
      </c>
      <c r="AI247" s="11" t="s">
        <v>32</v>
      </c>
      <c r="AJ247" s="11">
        <v>13259</v>
      </c>
      <c r="AK247" s="11" t="s">
        <v>98</v>
      </c>
      <c r="AL247" s="11" t="s">
        <v>12</v>
      </c>
      <c r="AM247" s="11">
        <v>2</v>
      </c>
    </row>
    <row r="248" spans="1:39" x14ac:dyDescent="0.25">
      <c r="A248" s="11">
        <v>2024</v>
      </c>
      <c r="B248" s="11" t="s">
        <v>7</v>
      </c>
      <c r="C248" s="11" t="s">
        <v>8</v>
      </c>
      <c r="D248" s="11">
        <v>20</v>
      </c>
      <c r="E248" s="11" t="s">
        <v>29</v>
      </c>
      <c r="F248" s="11" t="s">
        <v>13</v>
      </c>
      <c r="G248" s="11">
        <v>1018.7</v>
      </c>
      <c r="AE248" s="11">
        <v>2024</v>
      </c>
      <c r="AF248" s="11" t="s">
        <v>7</v>
      </c>
      <c r="AG248" s="11" t="s">
        <v>8</v>
      </c>
      <c r="AH248" s="11">
        <v>39</v>
      </c>
      <c r="AI248" s="11" t="s">
        <v>38</v>
      </c>
      <c r="AJ248" s="11">
        <v>11290</v>
      </c>
      <c r="AK248" s="11" t="s">
        <v>239</v>
      </c>
      <c r="AL248" s="11" t="s">
        <v>15</v>
      </c>
      <c r="AM248" s="11">
        <v>1.5</v>
      </c>
    </row>
    <row r="249" spans="1:39" x14ac:dyDescent="0.25">
      <c r="A249" s="11">
        <v>2024</v>
      </c>
      <c r="B249" s="11" t="s">
        <v>7</v>
      </c>
      <c r="C249" s="11" t="s">
        <v>8</v>
      </c>
      <c r="D249" s="11">
        <v>26</v>
      </c>
      <c r="E249" s="11" t="s">
        <v>31</v>
      </c>
      <c r="F249" s="11" t="s">
        <v>13</v>
      </c>
      <c r="G249" s="11">
        <v>645</v>
      </c>
      <c r="AE249" s="11">
        <v>2024</v>
      </c>
      <c r="AF249" s="11" t="s">
        <v>7</v>
      </c>
      <c r="AG249" s="11" t="s">
        <v>8</v>
      </c>
      <c r="AH249" s="11">
        <v>20</v>
      </c>
      <c r="AI249" s="11" t="s">
        <v>29</v>
      </c>
      <c r="AJ249" s="11">
        <v>11281</v>
      </c>
      <c r="AK249" s="11" t="s">
        <v>221</v>
      </c>
      <c r="AL249" s="11" t="s">
        <v>15</v>
      </c>
      <c r="AM249" s="11">
        <v>2</v>
      </c>
    </row>
    <row r="250" spans="1:39" x14ac:dyDescent="0.25">
      <c r="A250" s="11">
        <v>2024</v>
      </c>
      <c r="B250" s="11" t="s">
        <v>7</v>
      </c>
      <c r="C250" s="11" t="s">
        <v>8</v>
      </c>
      <c r="D250" s="11">
        <v>28</v>
      </c>
      <c r="E250" s="11" t="s">
        <v>32</v>
      </c>
      <c r="F250" s="11" t="s">
        <v>13</v>
      </c>
      <c r="G250" s="11">
        <v>182</v>
      </c>
      <c r="AE250" s="11">
        <v>2024</v>
      </c>
      <c r="AF250" s="11" t="s">
        <v>7</v>
      </c>
      <c r="AG250" s="11" t="s">
        <v>8</v>
      </c>
      <c r="AH250" s="11">
        <v>28</v>
      </c>
      <c r="AI250" s="11" t="s">
        <v>32</v>
      </c>
      <c r="AJ250" s="11">
        <v>11263</v>
      </c>
      <c r="AK250" s="11" t="s">
        <v>215</v>
      </c>
      <c r="AL250" s="11" t="s">
        <v>15</v>
      </c>
      <c r="AM250" s="11">
        <v>1</v>
      </c>
    </row>
    <row r="251" spans="1:39" x14ac:dyDescent="0.25">
      <c r="A251" s="11">
        <v>2024</v>
      </c>
      <c r="B251" s="11" t="s">
        <v>7</v>
      </c>
      <c r="C251" s="11" t="s">
        <v>8</v>
      </c>
      <c r="D251" s="11">
        <v>32</v>
      </c>
      <c r="E251" s="11" t="s">
        <v>35</v>
      </c>
      <c r="F251" s="11" t="s">
        <v>13</v>
      </c>
      <c r="G251" s="11">
        <v>612</v>
      </c>
      <c r="AE251" s="11">
        <v>2024</v>
      </c>
      <c r="AF251" s="11" t="s">
        <v>7</v>
      </c>
      <c r="AG251" s="11" t="s">
        <v>8</v>
      </c>
      <c r="AH251" s="11">
        <v>20</v>
      </c>
      <c r="AI251" s="11" t="s">
        <v>29</v>
      </c>
      <c r="AJ251" s="11">
        <v>11294</v>
      </c>
      <c r="AK251" s="11" t="s">
        <v>223</v>
      </c>
      <c r="AL251" s="11" t="s">
        <v>15</v>
      </c>
      <c r="AM251" s="11">
        <v>2</v>
      </c>
    </row>
    <row r="252" spans="1:39" x14ac:dyDescent="0.25">
      <c r="A252" s="11">
        <v>2024</v>
      </c>
      <c r="B252" s="11" t="s">
        <v>7</v>
      </c>
      <c r="C252" s="11" t="s">
        <v>8</v>
      </c>
      <c r="D252" s="11">
        <v>39</v>
      </c>
      <c r="E252" s="11" t="s">
        <v>38</v>
      </c>
      <c r="F252" s="11" t="s">
        <v>13</v>
      </c>
      <c r="G252" s="11">
        <v>1447.9</v>
      </c>
      <c r="AE252" s="11">
        <v>2024</v>
      </c>
      <c r="AF252" s="11" t="s">
        <v>7</v>
      </c>
      <c r="AG252" s="11" t="s">
        <v>8</v>
      </c>
      <c r="AH252" s="11">
        <v>20</v>
      </c>
      <c r="AI252" s="11" t="s">
        <v>29</v>
      </c>
      <c r="AJ252" s="11">
        <v>11268</v>
      </c>
      <c r="AK252" s="11" t="s">
        <v>244</v>
      </c>
      <c r="AL252" s="11" t="s">
        <v>15</v>
      </c>
      <c r="AM252" s="11">
        <v>1.4</v>
      </c>
    </row>
    <row r="253" spans="1:39" x14ac:dyDescent="0.25">
      <c r="A253" s="11">
        <v>2024</v>
      </c>
      <c r="B253" s="11" t="s">
        <v>7</v>
      </c>
      <c r="C253" s="11" t="s">
        <v>8</v>
      </c>
      <c r="D253" s="11">
        <v>12</v>
      </c>
      <c r="E253" s="11" t="s">
        <v>23</v>
      </c>
      <c r="F253" s="11" t="s">
        <v>14</v>
      </c>
      <c r="G253" s="11">
        <v>427.48</v>
      </c>
      <c r="AE253" s="11">
        <v>2024</v>
      </c>
      <c r="AF253" s="11" t="s">
        <v>7</v>
      </c>
      <c r="AG253" s="11" t="s">
        <v>8</v>
      </c>
      <c r="AH253" s="11">
        <v>26</v>
      </c>
      <c r="AI253" s="11" t="s">
        <v>31</v>
      </c>
      <c r="AJ253" s="11">
        <v>11265</v>
      </c>
      <c r="AK253" s="11" t="s">
        <v>231</v>
      </c>
      <c r="AL253" s="11" t="s">
        <v>15</v>
      </c>
      <c r="AM253" s="11">
        <v>1.6</v>
      </c>
    </row>
    <row r="254" spans="1:39" x14ac:dyDescent="0.25">
      <c r="A254" s="11">
        <v>2024</v>
      </c>
      <c r="B254" s="11" t="s">
        <v>7</v>
      </c>
      <c r="C254" s="11" t="s">
        <v>8</v>
      </c>
      <c r="D254" s="11">
        <v>20</v>
      </c>
      <c r="E254" s="11" t="s">
        <v>29</v>
      </c>
      <c r="F254" s="11" t="s">
        <v>14</v>
      </c>
      <c r="G254" s="11">
        <v>715.54</v>
      </c>
      <c r="AE254" s="11">
        <v>2024</v>
      </c>
      <c r="AF254" s="11" t="s">
        <v>7</v>
      </c>
      <c r="AG254" s="11" t="s">
        <v>8</v>
      </c>
      <c r="AH254" s="11">
        <v>39</v>
      </c>
      <c r="AI254" s="11" t="s">
        <v>38</v>
      </c>
      <c r="AJ254" s="11">
        <v>11283</v>
      </c>
      <c r="AK254" s="11" t="s">
        <v>225</v>
      </c>
      <c r="AL254" s="11" t="s">
        <v>15</v>
      </c>
      <c r="AM254" s="11">
        <v>3</v>
      </c>
    </row>
    <row r="255" spans="1:39" x14ac:dyDescent="0.25">
      <c r="A255" s="11">
        <v>2024</v>
      </c>
      <c r="B255" s="11" t="s">
        <v>7</v>
      </c>
      <c r="C255" s="11" t="s">
        <v>8</v>
      </c>
      <c r="D255" s="11">
        <v>26</v>
      </c>
      <c r="E255" s="11" t="s">
        <v>31</v>
      </c>
      <c r="F255" s="11" t="s">
        <v>14</v>
      </c>
      <c r="G255" s="11">
        <v>462</v>
      </c>
      <c r="AE255" s="11">
        <v>2024</v>
      </c>
      <c r="AF255" s="11" t="s">
        <v>7</v>
      </c>
      <c r="AG255" s="11" t="s">
        <v>8</v>
      </c>
      <c r="AH255" s="11">
        <v>20</v>
      </c>
      <c r="AI255" s="11" t="s">
        <v>29</v>
      </c>
      <c r="AJ255" s="11">
        <v>11269</v>
      </c>
      <c r="AK255" s="11" t="s">
        <v>211</v>
      </c>
      <c r="AL255" s="11" t="s">
        <v>15</v>
      </c>
      <c r="AM255" s="11">
        <v>1.2</v>
      </c>
    </row>
    <row r="256" spans="1:39" x14ac:dyDescent="0.25">
      <c r="A256" s="11">
        <v>2024</v>
      </c>
      <c r="B256" s="11" t="s">
        <v>7</v>
      </c>
      <c r="C256" s="11" t="s">
        <v>8</v>
      </c>
      <c r="D256" s="11">
        <v>28</v>
      </c>
      <c r="E256" s="11" t="s">
        <v>32</v>
      </c>
      <c r="F256" s="11" t="s">
        <v>14</v>
      </c>
      <c r="G256" s="11">
        <v>144</v>
      </c>
      <c r="AE256" s="11">
        <v>2024</v>
      </c>
      <c r="AF256" s="11" t="s">
        <v>7</v>
      </c>
      <c r="AG256" s="11" t="s">
        <v>8</v>
      </c>
      <c r="AH256" s="11">
        <v>39</v>
      </c>
      <c r="AI256" s="11" t="s">
        <v>38</v>
      </c>
      <c r="AJ256" s="11">
        <v>11305</v>
      </c>
      <c r="AK256" s="11" t="s">
        <v>234</v>
      </c>
      <c r="AL256" s="11" t="s">
        <v>15</v>
      </c>
      <c r="AM256" s="11">
        <v>1.5</v>
      </c>
    </row>
    <row r="257" spans="1:39" x14ac:dyDescent="0.25">
      <c r="A257" s="11">
        <v>2024</v>
      </c>
      <c r="B257" s="11" t="s">
        <v>7</v>
      </c>
      <c r="C257" s="11" t="s">
        <v>8</v>
      </c>
      <c r="D257" s="11">
        <v>32</v>
      </c>
      <c r="E257" s="11" t="s">
        <v>35</v>
      </c>
      <c r="F257" s="11" t="s">
        <v>14</v>
      </c>
      <c r="G257" s="11">
        <v>402</v>
      </c>
      <c r="AE257" s="11">
        <v>2024</v>
      </c>
      <c r="AF257" s="11" t="s">
        <v>7</v>
      </c>
      <c r="AG257" s="11" t="s">
        <v>8</v>
      </c>
      <c r="AH257" s="11">
        <v>12</v>
      </c>
      <c r="AI257" s="11" t="s">
        <v>23</v>
      </c>
      <c r="AJ257" s="11">
        <v>11264</v>
      </c>
      <c r="AK257" s="11" t="s">
        <v>78</v>
      </c>
      <c r="AL257" s="11" t="s">
        <v>15</v>
      </c>
      <c r="AM257" s="11">
        <v>1.4</v>
      </c>
    </row>
    <row r="258" spans="1:39" x14ac:dyDescent="0.25">
      <c r="A258" s="11">
        <v>2024</v>
      </c>
      <c r="B258" s="11" t="s">
        <v>7</v>
      </c>
      <c r="C258" s="11" t="s">
        <v>8</v>
      </c>
      <c r="D258" s="11">
        <v>39</v>
      </c>
      <c r="E258" s="11" t="s">
        <v>38</v>
      </c>
      <c r="F258" s="11" t="s">
        <v>14</v>
      </c>
      <c r="G258" s="11">
        <v>1030.48</v>
      </c>
      <c r="AE258" s="11">
        <v>2024</v>
      </c>
      <c r="AF258" s="11" t="s">
        <v>7</v>
      </c>
      <c r="AG258" s="11" t="s">
        <v>8</v>
      </c>
      <c r="AH258" s="11">
        <v>32</v>
      </c>
      <c r="AI258" s="11" t="s">
        <v>35</v>
      </c>
      <c r="AJ258" s="11">
        <v>11267</v>
      </c>
      <c r="AK258" s="11" t="s">
        <v>224</v>
      </c>
      <c r="AL258" s="11" t="s">
        <v>15</v>
      </c>
      <c r="AM258" s="11">
        <v>2.6</v>
      </c>
    </row>
    <row r="259" spans="1:39" x14ac:dyDescent="0.25">
      <c r="A259" s="11">
        <v>2024</v>
      </c>
      <c r="B259" s="11" t="s">
        <v>7</v>
      </c>
      <c r="C259" s="11" t="s">
        <v>8</v>
      </c>
      <c r="D259" s="11">
        <v>12</v>
      </c>
      <c r="E259" s="11" t="s">
        <v>23</v>
      </c>
      <c r="F259" s="11" t="s">
        <v>15</v>
      </c>
      <c r="G259" s="11">
        <v>31.5</v>
      </c>
      <c r="AE259" s="11">
        <v>2024</v>
      </c>
      <c r="AF259" s="11" t="s">
        <v>7</v>
      </c>
      <c r="AG259" s="11" t="s">
        <v>8</v>
      </c>
      <c r="AH259" s="11">
        <v>32</v>
      </c>
      <c r="AI259" s="11" t="s">
        <v>35</v>
      </c>
      <c r="AJ259" s="11">
        <v>11275</v>
      </c>
      <c r="AK259" s="11" t="s">
        <v>235</v>
      </c>
      <c r="AL259" s="11" t="s">
        <v>15</v>
      </c>
      <c r="AM259" s="11">
        <v>3</v>
      </c>
    </row>
    <row r="260" spans="1:39" x14ac:dyDescent="0.25">
      <c r="A260" s="11">
        <v>2024</v>
      </c>
      <c r="B260" s="11" t="s">
        <v>7</v>
      </c>
      <c r="C260" s="11" t="s">
        <v>8</v>
      </c>
      <c r="D260" s="11">
        <v>20</v>
      </c>
      <c r="E260" s="11" t="s">
        <v>29</v>
      </c>
      <c r="F260" s="11" t="s">
        <v>15</v>
      </c>
      <c r="G260" s="11">
        <v>46.5</v>
      </c>
      <c r="AE260" s="11">
        <v>2024</v>
      </c>
      <c r="AF260" s="11" t="s">
        <v>7</v>
      </c>
      <c r="AG260" s="11" t="s">
        <v>8</v>
      </c>
      <c r="AH260" s="11">
        <v>26</v>
      </c>
      <c r="AI260" s="11" t="s">
        <v>31</v>
      </c>
      <c r="AJ260" s="11">
        <v>11266</v>
      </c>
      <c r="AK260" s="11" t="s">
        <v>232</v>
      </c>
      <c r="AL260" s="11" t="s">
        <v>15</v>
      </c>
      <c r="AM260" s="11">
        <v>1</v>
      </c>
    </row>
    <row r="261" spans="1:39" x14ac:dyDescent="0.25">
      <c r="A261" s="11">
        <v>2024</v>
      </c>
      <c r="B261" s="11" t="s">
        <v>7</v>
      </c>
      <c r="C261" s="11" t="s">
        <v>8</v>
      </c>
      <c r="D261" s="11">
        <v>26</v>
      </c>
      <c r="E261" s="11" t="s">
        <v>31</v>
      </c>
      <c r="F261" s="11" t="s">
        <v>15</v>
      </c>
      <c r="G261" s="11">
        <v>45</v>
      </c>
      <c r="AE261" s="12">
        <v>2024</v>
      </c>
      <c r="AF261" s="12" t="s">
        <v>7</v>
      </c>
      <c r="AG261" s="12" t="s">
        <v>8</v>
      </c>
      <c r="AH261" s="12">
        <v>39</v>
      </c>
      <c r="AI261" s="12" t="s">
        <v>38</v>
      </c>
      <c r="AJ261" s="12">
        <v>13933</v>
      </c>
      <c r="AK261" s="12" t="s">
        <v>255</v>
      </c>
      <c r="AL261" s="12" t="s">
        <v>12</v>
      </c>
      <c r="AM261" s="12">
        <v>6</v>
      </c>
    </row>
    <row r="262" spans="1:39" x14ac:dyDescent="0.25">
      <c r="A262" s="11">
        <v>2024</v>
      </c>
      <c r="B262" s="11" t="s">
        <v>7</v>
      </c>
      <c r="C262" s="11" t="s">
        <v>8</v>
      </c>
      <c r="D262" s="11">
        <v>28</v>
      </c>
      <c r="E262" s="11" t="s">
        <v>32</v>
      </c>
      <c r="F262" s="11" t="s">
        <v>15</v>
      </c>
      <c r="G262" s="11">
        <v>6</v>
      </c>
      <c r="AE262" s="12">
        <v>2024</v>
      </c>
      <c r="AF262" s="12" t="s">
        <v>7</v>
      </c>
      <c r="AG262" s="12" t="s">
        <v>8</v>
      </c>
      <c r="AH262" s="12">
        <v>39</v>
      </c>
      <c r="AI262" s="12" t="s">
        <v>38</v>
      </c>
      <c r="AJ262" s="12">
        <v>13953</v>
      </c>
      <c r="AK262" s="12" t="s">
        <v>256</v>
      </c>
      <c r="AL262" s="12" t="s">
        <v>12</v>
      </c>
      <c r="AM262" s="12">
        <v>1.2</v>
      </c>
    </row>
    <row r="263" spans="1:39" x14ac:dyDescent="0.25">
      <c r="A263" s="11">
        <v>2024</v>
      </c>
      <c r="B263" s="11" t="s">
        <v>7</v>
      </c>
      <c r="C263" s="11" t="s">
        <v>8</v>
      </c>
      <c r="D263" s="11">
        <v>32</v>
      </c>
      <c r="E263" s="11" t="s">
        <v>35</v>
      </c>
      <c r="F263" s="11" t="s">
        <v>15</v>
      </c>
      <c r="G263" s="11">
        <v>42</v>
      </c>
      <c r="AE263" s="12">
        <v>2024</v>
      </c>
      <c r="AF263" s="12" t="s">
        <v>7</v>
      </c>
      <c r="AG263" s="12" t="s">
        <v>8</v>
      </c>
      <c r="AH263" s="12">
        <v>35</v>
      </c>
      <c r="AI263" s="12" t="s">
        <v>37</v>
      </c>
      <c r="AJ263" s="12">
        <v>13951</v>
      </c>
      <c r="AK263" s="12" t="s">
        <v>257</v>
      </c>
      <c r="AL263" s="12" t="s">
        <v>12</v>
      </c>
      <c r="AM263" s="12">
        <v>12</v>
      </c>
    </row>
    <row r="264" spans="1:39" x14ac:dyDescent="0.25">
      <c r="A264" s="11">
        <v>2024</v>
      </c>
      <c r="B264" s="11" t="s">
        <v>7</v>
      </c>
      <c r="C264" s="11" t="s">
        <v>8</v>
      </c>
      <c r="D264" s="11">
        <v>39</v>
      </c>
      <c r="E264" s="11" t="s">
        <v>38</v>
      </c>
      <c r="F264" s="11" t="s">
        <v>15</v>
      </c>
      <c r="G264" s="11">
        <v>45</v>
      </c>
      <c r="AE264" s="12">
        <v>2024</v>
      </c>
      <c r="AF264" s="12" t="s">
        <v>7</v>
      </c>
      <c r="AG264" s="12" t="s">
        <v>8</v>
      </c>
      <c r="AH264" s="12">
        <v>20</v>
      </c>
      <c r="AI264" s="12" t="s">
        <v>29</v>
      </c>
      <c r="AJ264" s="12">
        <v>13952</v>
      </c>
      <c r="AK264" s="12" t="s">
        <v>258</v>
      </c>
      <c r="AL264" s="12" t="s">
        <v>12</v>
      </c>
      <c r="AM264" s="12">
        <v>2.4</v>
      </c>
    </row>
    <row r="265" spans="1:39" x14ac:dyDescent="0.25">
      <c r="A265" s="11">
        <v>2024</v>
      </c>
      <c r="B265" s="11" t="s">
        <v>7</v>
      </c>
      <c r="C265" s="11" t="s">
        <v>8</v>
      </c>
      <c r="D265" s="11">
        <v>12</v>
      </c>
      <c r="E265" s="11" t="s">
        <v>23</v>
      </c>
      <c r="F265" s="11" t="s">
        <v>16</v>
      </c>
      <c r="G265" s="11">
        <v>18</v>
      </c>
      <c r="AE265" s="12">
        <v>2024</v>
      </c>
      <c r="AF265" s="12" t="s">
        <v>7</v>
      </c>
      <c r="AG265" s="12" t="s">
        <v>8</v>
      </c>
      <c r="AH265" s="12">
        <v>6</v>
      </c>
      <c r="AI265" s="12" t="s">
        <v>18</v>
      </c>
      <c r="AJ265" s="12">
        <v>13954</v>
      </c>
      <c r="AK265" s="12" t="s">
        <v>259</v>
      </c>
      <c r="AL265" s="12" t="s">
        <v>12</v>
      </c>
      <c r="AM265" s="12">
        <v>10</v>
      </c>
    </row>
    <row r="266" spans="1:39" x14ac:dyDescent="0.25">
      <c r="A266" s="11">
        <v>2024</v>
      </c>
      <c r="B266" s="11" t="s">
        <v>7</v>
      </c>
      <c r="C266" s="11" t="s">
        <v>8</v>
      </c>
      <c r="D266" s="11">
        <v>20</v>
      </c>
      <c r="E266" s="11" t="s">
        <v>29</v>
      </c>
      <c r="F266" s="11" t="s">
        <v>16</v>
      </c>
      <c r="G266" s="11">
        <v>45</v>
      </c>
      <c r="AE266" s="12">
        <v>2024</v>
      </c>
      <c r="AF266" s="12" t="s">
        <v>7</v>
      </c>
      <c r="AG266" s="12" t="s">
        <v>8</v>
      </c>
      <c r="AH266" s="12">
        <v>26</v>
      </c>
      <c r="AI266" s="12" t="s">
        <v>31</v>
      </c>
      <c r="AJ266" s="12">
        <v>13919</v>
      </c>
      <c r="AK266" s="12" t="s">
        <v>260</v>
      </c>
      <c r="AL266" s="12" t="s">
        <v>12</v>
      </c>
      <c r="AM266" s="12">
        <v>4.5</v>
      </c>
    </row>
    <row r="267" spans="1:39" x14ac:dyDescent="0.25">
      <c r="A267" s="11">
        <v>2024</v>
      </c>
      <c r="B267" s="11" t="s">
        <v>7</v>
      </c>
      <c r="C267" s="11" t="s">
        <v>8</v>
      </c>
      <c r="D267" s="11">
        <v>26</v>
      </c>
      <c r="E267" s="11" t="s">
        <v>31</v>
      </c>
      <c r="F267" s="11" t="s">
        <v>16</v>
      </c>
      <c r="G267" s="11">
        <v>15</v>
      </c>
      <c r="AE267" s="12">
        <v>2024</v>
      </c>
      <c r="AF267" s="12" t="s">
        <v>7</v>
      </c>
      <c r="AG267" s="12" t="s">
        <v>8</v>
      </c>
      <c r="AH267" s="12">
        <v>26</v>
      </c>
      <c r="AI267" s="12" t="s">
        <v>31</v>
      </c>
      <c r="AJ267" s="12">
        <v>13920</v>
      </c>
      <c r="AK267" s="12" t="s">
        <v>261</v>
      </c>
      <c r="AL267" s="12" t="s">
        <v>12</v>
      </c>
      <c r="AM267" s="12">
        <v>4.5</v>
      </c>
    </row>
    <row r="268" spans="1:39" x14ac:dyDescent="0.25">
      <c r="A268" s="11">
        <v>2024</v>
      </c>
      <c r="B268" s="11" t="s">
        <v>7</v>
      </c>
      <c r="C268" s="11" t="s">
        <v>8</v>
      </c>
      <c r="D268" s="11">
        <v>32</v>
      </c>
      <c r="E268" s="11" t="s">
        <v>35</v>
      </c>
      <c r="F268" s="11" t="s">
        <v>16</v>
      </c>
      <c r="G268" s="11">
        <v>12</v>
      </c>
      <c r="AE268" s="12">
        <v>2024</v>
      </c>
      <c r="AF268" s="12" t="s">
        <v>7</v>
      </c>
      <c r="AG268" s="12" t="s">
        <v>8</v>
      </c>
      <c r="AH268" s="12">
        <v>26</v>
      </c>
      <c r="AI268" s="12" t="s">
        <v>31</v>
      </c>
      <c r="AJ268" s="12">
        <v>13921</v>
      </c>
      <c r="AK268" s="12" t="s">
        <v>262</v>
      </c>
      <c r="AL268" s="12" t="s">
        <v>12</v>
      </c>
      <c r="AM268" s="12">
        <v>1.8</v>
      </c>
    </row>
    <row r="269" spans="1:39" x14ac:dyDescent="0.25">
      <c r="A269" s="11">
        <v>2024</v>
      </c>
      <c r="B269" s="11" t="s">
        <v>7</v>
      </c>
      <c r="C269" s="11" t="s">
        <v>8</v>
      </c>
      <c r="D269" s="11">
        <v>39</v>
      </c>
      <c r="E269" s="11" t="s">
        <v>38</v>
      </c>
      <c r="F269" s="11" t="s">
        <v>16</v>
      </c>
      <c r="G269" s="11">
        <v>37.5</v>
      </c>
      <c r="AE269" s="12">
        <v>2024</v>
      </c>
      <c r="AF269" s="12" t="s">
        <v>7</v>
      </c>
      <c r="AG269" s="12" t="s">
        <v>8</v>
      </c>
      <c r="AH269" s="12">
        <v>20</v>
      </c>
      <c r="AI269" s="12" t="s">
        <v>29</v>
      </c>
      <c r="AJ269" s="12">
        <v>13923</v>
      </c>
      <c r="AK269" s="12" t="s">
        <v>263</v>
      </c>
      <c r="AL269" s="12" t="s">
        <v>12</v>
      </c>
      <c r="AM269" s="12">
        <v>6</v>
      </c>
    </row>
    <row r="270" spans="1:39" x14ac:dyDescent="0.25">
      <c r="A270" s="11">
        <v>2024</v>
      </c>
      <c r="B270" s="11" t="s">
        <v>7</v>
      </c>
      <c r="C270" s="11" t="s">
        <v>8</v>
      </c>
      <c r="D270" s="11">
        <v>12</v>
      </c>
      <c r="E270" s="11" t="s">
        <v>23</v>
      </c>
      <c r="F270" s="11" t="s">
        <v>17</v>
      </c>
      <c r="G270" s="11">
        <v>174.98</v>
      </c>
      <c r="AE270" s="12">
        <v>2024</v>
      </c>
      <c r="AF270" s="12" t="s">
        <v>7</v>
      </c>
      <c r="AG270" s="12" t="s">
        <v>8</v>
      </c>
      <c r="AH270" s="12">
        <v>32</v>
      </c>
      <c r="AI270" s="12" t="s">
        <v>35</v>
      </c>
      <c r="AJ270" s="12">
        <v>13929</v>
      </c>
      <c r="AK270" s="12" t="s">
        <v>235</v>
      </c>
      <c r="AL270" s="12" t="s">
        <v>12</v>
      </c>
      <c r="AM270" s="12">
        <v>6</v>
      </c>
    </row>
    <row r="271" spans="1:39" x14ac:dyDescent="0.25">
      <c r="A271" s="11">
        <v>2024</v>
      </c>
      <c r="B271" s="11" t="s">
        <v>7</v>
      </c>
      <c r="C271" s="11" t="s">
        <v>8</v>
      </c>
      <c r="D271" s="11">
        <v>20</v>
      </c>
      <c r="E271" s="11" t="s">
        <v>29</v>
      </c>
      <c r="F271" s="11" t="s">
        <v>17</v>
      </c>
      <c r="G271" s="11">
        <v>295.04000000000002</v>
      </c>
      <c r="AE271" s="12">
        <v>2024</v>
      </c>
      <c r="AF271" s="12" t="s">
        <v>7</v>
      </c>
      <c r="AG271" s="12" t="s">
        <v>8</v>
      </c>
      <c r="AH271" s="12">
        <v>39</v>
      </c>
      <c r="AI271" s="12" t="s">
        <v>38</v>
      </c>
      <c r="AJ271" s="12">
        <v>13934</v>
      </c>
      <c r="AK271" s="12" t="s">
        <v>264</v>
      </c>
      <c r="AL271" s="12" t="s">
        <v>12</v>
      </c>
      <c r="AM271" s="12">
        <v>4.5</v>
      </c>
    </row>
    <row r="272" spans="1:39" x14ac:dyDescent="0.25">
      <c r="A272" s="11">
        <v>2024</v>
      </c>
      <c r="B272" s="11" t="s">
        <v>7</v>
      </c>
      <c r="C272" s="11" t="s">
        <v>8</v>
      </c>
      <c r="D272" s="11">
        <v>26</v>
      </c>
      <c r="E272" s="11" t="s">
        <v>31</v>
      </c>
      <c r="F272" s="11" t="s">
        <v>17</v>
      </c>
      <c r="G272" s="11">
        <v>96</v>
      </c>
      <c r="AE272" s="12">
        <v>2024</v>
      </c>
      <c r="AF272" s="12" t="s">
        <v>7</v>
      </c>
      <c r="AG272" s="12" t="s">
        <v>8</v>
      </c>
      <c r="AH272" s="12">
        <v>39</v>
      </c>
      <c r="AI272" s="12" t="s">
        <v>38</v>
      </c>
      <c r="AJ272" s="12">
        <v>13936</v>
      </c>
      <c r="AK272" s="12" t="s">
        <v>265</v>
      </c>
      <c r="AL272" s="12" t="s">
        <v>12</v>
      </c>
      <c r="AM272" s="12">
        <v>4.5</v>
      </c>
    </row>
    <row r="273" spans="1:39" x14ac:dyDescent="0.25">
      <c r="A273" s="11">
        <v>2024</v>
      </c>
      <c r="B273" s="11" t="s">
        <v>7</v>
      </c>
      <c r="C273" s="11" t="s">
        <v>8</v>
      </c>
      <c r="D273" s="11">
        <v>28</v>
      </c>
      <c r="E273" s="11" t="s">
        <v>32</v>
      </c>
      <c r="F273" s="11" t="s">
        <v>17</v>
      </c>
      <c r="G273" s="11">
        <v>30</v>
      </c>
      <c r="AE273" s="12">
        <v>2024</v>
      </c>
      <c r="AF273" s="12" t="s">
        <v>7</v>
      </c>
      <c r="AG273" s="12" t="s">
        <v>8</v>
      </c>
      <c r="AH273" s="12">
        <v>6</v>
      </c>
      <c r="AI273" s="12" t="s">
        <v>18</v>
      </c>
      <c r="AJ273" s="12">
        <v>13951</v>
      </c>
      <c r="AK273" s="12" t="s">
        <v>257</v>
      </c>
      <c r="AL273" s="12" t="s">
        <v>12</v>
      </c>
      <c r="AM273" s="12">
        <v>4</v>
      </c>
    </row>
    <row r="274" spans="1:39" x14ac:dyDescent="0.25">
      <c r="A274" s="11">
        <v>2024</v>
      </c>
      <c r="B274" s="11" t="s">
        <v>7</v>
      </c>
      <c r="C274" s="11" t="s">
        <v>8</v>
      </c>
      <c r="D274" s="11">
        <v>32</v>
      </c>
      <c r="E274" s="11" t="s">
        <v>35</v>
      </c>
      <c r="F274" s="11" t="s">
        <v>17</v>
      </c>
      <c r="G274" s="11">
        <v>114</v>
      </c>
      <c r="AE274" s="12">
        <v>2024</v>
      </c>
      <c r="AF274" s="12" t="s">
        <v>7</v>
      </c>
      <c r="AG274" s="12" t="s">
        <v>8</v>
      </c>
      <c r="AH274" s="12">
        <v>32</v>
      </c>
      <c r="AI274" s="12" t="s">
        <v>35</v>
      </c>
      <c r="AJ274" s="12">
        <v>13953</v>
      </c>
      <c r="AK274" s="12" t="s">
        <v>256</v>
      </c>
      <c r="AL274" s="12" t="s">
        <v>12</v>
      </c>
      <c r="AM274" s="12">
        <v>6</v>
      </c>
    </row>
    <row r="275" spans="1:39" x14ac:dyDescent="0.25">
      <c r="A275" s="11">
        <v>2024</v>
      </c>
      <c r="B275" s="11" t="s">
        <v>7</v>
      </c>
      <c r="C275" s="11" t="s">
        <v>8</v>
      </c>
      <c r="D275" s="11">
        <v>39</v>
      </c>
      <c r="E275" s="11" t="s">
        <v>38</v>
      </c>
      <c r="F275" s="11" t="s">
        <v>17</v>
      </c>
      <c r="G275" s="11">
        <v>638.48</v>
      </c>
      <c r="AE275" s="12">
        <v>2024</v>
      </c>
      <c r="AF275" s="12" t="s">
        <v>7</v>
      </c>
      <c r="AG275" s="12" t="s">
        <v>8</v>
      </c>
      <c r="AH275" s="12">
        <v>26</v>
      </c>
      <c r="AI275" s="12" t="s">
        <v>31</v>
      </c>
      <c r="AJ275" s="12">
        <v>13898</v>
      </c>
      <c r="AK275" s="12" t="s">
        <v>266</v>
      </c>
      <c r="AL275" s="12" t="s">
        <v>12</v>
      </c>
      <c r="AM275" s="12">
        <v>6</v>
      </c>
    </row>
    <row r="276" spans="1:39" x14ac:dyDescent="0.25">
      <c r="A276" s="12">
        <v>2024</v>
      </c>
      <c r="B276" s="12" t="s">
        <v>7</v>
      </c>
      <c r="C276" s="12" t="s">
        <v>8</v>
      </c>
      <c r="D276" s="12">
        <v>6</v>
      </c>
      <c r="E276" s="12" t="s">
        <v>18</v>
      </c>
      <c r="F276" s="12" t="s">
        <v>10</v>
      </c>
      <c r="G276" s="12">
        <v>1.6</v>
      </c>
      <c r="AE276" s="12">
        <v>2024</v>
      </c>
      <c r="AF276" s="12" t="s">
        <v>7</v>
      </c>
      <c r="AG276" s="12" t="s">
        <v>8</v>
      </c>
      <c r="AH276" s="12">
        <v>20</v>
      </c>
      <c r="AI276" s="12" t="s">
        <v>29</v>
      </c>
      <c r="AJ276" s="12">
        <v>13926</v>
      </c>
      <c r="AK276" s="12" t="s">
        <v>267</v>
      </c>
      <c r="AL276" s="12" t="s">
        <v>12</v>
      </c>
      <c r="AM276" s="12">
        <v>4.5</v>
      </c>
    </row>
    <row r="277" spans="1:39" x14ac:dyDescent="0.25">
      <c r="A277" s="12">
        <v>2024</v>
      </c>
      <c r="B277" s="12" t="s">
        <v>7</v>
      </c>
      <c r="C277" s="12" t="s">
        <v>8</v>
      </c>
      <c r="D277" s="12">
        <v>9</v>
      </c>
      <c r="E277" s="12" t="s">
        <v>21</v>
      </c>
      <c r="F277" s="12" t="s">
        <v>10</v>
      </c>
      <c r="G277" s="12">
        <v>1.8</v>
      </c>
      <c r="AE277" s="12">
        <v>2024</v>
      </c>
      <c r="AF277" s="12" t="s">
        <v>7</v>
      </c>
      <c r="AG277" s="12" t="s">
        <v>8</v>
      </c>
      <c r="AH277" s="12">
        <v>20</v>
      </c>
      <c r="AI277" s="12" t="s">
        <v>29</v>
      </c>
      <c r="AJ277" s="12">
        <v>13927</v>
      </c>
      <c r="AK277" s="12" t="s">
        <v>268</v>
      </c>
      <c r="AL277" s="12" t="s">
        <v>12</v>
      </c>
      <c r="AM277" s="12">
        <v>4.5</v>
      </c>
    </row>
    <row r="278" spans="1:39" x14ac:dyDescent="0.25">
      <c r="A278" s="12">
        <v>2024</v>
      </c>
      <c r="B278" s="12" t="s">
        <v>7</v>
      </c>
      <c r="C278" s="12" t="s">
        <v>8</v>
      </c>
      <c r="D278" s="12">
        <v>11</v>
      </c>
      <c r="E278" s="12" t="s">
        <v>22</v>
      </c>
      <c r="F278" s="12" t="s">
        <v>10</v>
      </c>
      <c r="G278" s="12">
        <v>83.6</v>
      </c>
      <c r="AE278" s="12">
        <v>2024</v>
      </c>
      <c r="AF278" s="12" t="s">
        <v>7</v>
      </c>
      <c r="AG278" s="12" t="s">
        <v>8</v>
      </c>
      <c r="AH278" s="12">
        <v>28</v>
      </c>
      <c r="AI278" s="12" t="s">
        <v>32</v>
      </c>
      <c r="AJ278" s="12">
        <v>13948</v>
      </c>
      <c r="AK278" s="12" t="s">
        <v>269</v>
      </c>
      <c r="AL278" s="12" t="s">
        <v>12</v>
      </c>
      <c r="AM278" s="12">
        <v>4.5</v>
      </c>
    </row>
    <row r="279" spans="1:39" x14ac:dyDescent="0.25">
      <c r="A279" s="12">
        <v>2024</v>
      </c>
      <c r="B279" s="12" t="s">
        <v>7</v>
      </c>
      <c r="C279" s="12" t="s">
        <v>8</v>
      </c>
      <c r="D279" s="12">
        <v>12</v>
      </c>
      <c r="E279" s="12" t="s">
        <v>23</v>
      </c>
      <c r="F279" s="12" t="s">
        <v>10</v>
      </c>
      <c r="G279" s="12">
        <v>36</v>
      </c>
      <c r="AE279" s="12">
        <v>2024</v>
      </c>
      <c r="AF279" s="12" t="s">
        <v>7</v>
      </c>
      <c r="AG279" s="12" t="s">
        <v>8</v>
      </c>
      <c r="AH279" s="12">
        <v>32</v>
      </c>
      <c r="AI279" s="12" t="s">
        <v>35</v>
      </c>
      <c r="AJ279" s="12">
        <v>13950</v>
      </c>
      <c r="AK279" s="12" t="s">
        <v>270</v>
      </c>
      <c r="AL279" s="12" t="s">
        <v>12</v>
      </c>
      <c r="AM279" s="12">
        <v>5.3</v>
      </c>
    </row>
    <row r="280" spans="1:39" x14ac:dyDescent="0.25">
      <c r="A280" s="12">
        <v>2024</v>
      </c>
      <c r="B280" s="12" t="s">
        <v>7</v>
      </c>
      <c r="C280" s="12" t="s">
        <v>8</v>
      </c>
      <c r="D280" s="12">
        <v>15</v>
      </c>
      <c r="E280" s="12" t="s">
        <v>26</v>
      </c>
      <c r="F280" s="12" t="s">
        <v>10</v>
      </c>
      <c r="G280" s="12">
        <v>9</v>
      </c>
      <c r="AE280" s="12">
        <v>2024</v>
      </c>
      <c r="AF280" s="12" t="s">
        <v>7</v>
      </c>
      <c r="AG280" s="12" t="s">
        <v>8</v>
      </c>
      <c r="AH280" s="12">
        <v>11</v>
      </c>
      <c r="AI280" s="12" t="s">
        <v>22</v>
      </c>
      <c r="AJ280" s="12">
        <v>13952</v>
      </c>
      <c r="AK280" s="12" t="s">
        <v>258</v>
      </c>
      <c r="AL280" s="12" t="s">
        <v>12</v>
      </c>
      <c r="AM280" s="12">
        <v>0.8</v>
      </c>
    </row>
    <row r="281" spans="1:39" x14ac:dyDescent="0.25">
      <c r="A281" s="12">
        <v>2024</v>
      </c>
      <c r="B281" s="12" t="s">
        <v>7</v>
      </c>
      <c r="C281" s="12" t="s">
        <v>8</v>
      </c>
      <c r="D281" s="12">
        <v>17</v>
      </c>
      <c r="E281" s="12" t="s">
        <v>27</v>
      </c>
      <c r="F281" s="12" t="s">
        <v>10</v>
      </c>
      <c r="G281" s="12">
        <v>0.8</v>
      </c>
      <c r="AE281" s="12">
        <v>2024</v>
      </c>
      <c r="AF281" s="12" t="s">
        <v>7</v>
      </c>
      <c r="AG281" s="12" t="s">
        <v>8</v>
      </c>
      <c r="AH281" s="12">
        <v>11</v>
      </c>
      <c r="AI281" s="12" t="s">
        <v>22</v>
      </c>
      <c r="AJ281" s="12">
        <v>13954</v>
      </c>
      <c r="AK281" s="12" t="s">
        <v>259</v>
      </c>
      <c r="AL281" s="12" t="s">
        <v>12</v>
      </c>
      <c r="AM281" s="12">
        <v>1</v>
      </c>
    </row>
    <row r="282" spans="1:39" x14ac:dyDescent="0.25">
      <c r="A282" s="12">
        <v>2024</v>
      </c>
      <c r="B282" s="12" t="s">
        <v>7</v>
      </c>
      <c r="C282" s="12" t="s">
        <v>8</v>
      </c>
      <c r="D282" s="12">
        <v>20</v>
      </c>
      <c r="E282" s="12" t="s">
        <v>29</v>
      </c>
      <c r="F282" s="12" t="s">
        <v>10</v>
      </c>
      <c r="G282" s="12">
        <v>117.3</v>
      </c>
      <c r="AE282" s="12">
        <v>2024</v>
      </c>
      <c r="AF282" s="12" t="s">
        <v>7</v>
      </c>
      <c r="AG282" s="12" t="s">
        <v>8</v>
      </c>
      <c r="AH282" s="12">
        <v>20</v>
      </c>
      <c r="AI282" s="12" t="s">
        <v>29</v>
      </c>
      <c r="AJ282" s="12">
        <v>13925</v>
      </c>
      <c r="AK282" s="12" t="s">
        <v>271</v>
      </c>
      <c r="AL282" s="12" t="s">
        <v>12</v>
      </c>
      <c r="AM282" s="12">
        <v>4.5</v>
      </c>
    </row>
    <row r="283" spans="1:39" x14ac:dyDescent="0.25">
      <c r="A283" s="12">
        <v>2024</v>
      </c>
      <c r="B283" s="12" t="s">
        <v>7</v>
      </c>
      <c r="C283" s="12" t="s">
        <v>8</v>
      </c>
      <c r="D283" s="12">
        <v>26</v>
      </c>
      <c r="E283" s="12" t="s">
        <v>31</v>
      </c>
      <c r="F283" s="12" t="s">
        <v>10</v>
      </c>
      <c r="G283" s="12">
        <v>45</v>
      </c>
      <c r="AE283" s="12">
        <v>2024</v>
      </c>
      <c r="AF283" s="12" t="s">
        <v>7</v>
      </c>
      <c r="AG283" s="12" t="s">
        <v>8</v>
      </c>
      <c r="AH283" s="12">
        <v>32</v>
      </c>
      <c r="AI283" s="12" t="s">
        <v>35</v>
      </c>
      <c r="AJ283" s="12">
        <v>13928</v>
      </c>
      <c r="AK283" s="12" t="s">
        <v>224</v>
      </c>
      <c r="AL283" s="12" t="s">
        <v>12</v>
      </c>
      <c r="AM283" s="12">
        <v>6</v>
      </c>
    </row>
    <row r="284" spans="1:39" x14ac:dyDescent="0.25">
      <c r="A284" s="12">
        <v>2024</v>
      </c>
      <c r="B284" s="12" t="s">
        <v>7</v>
      </c>
      <c r="C284" s="12" t="s">
        <v>8</v>
      </c>
      <c r="D284" s="12">
        <v>28</v>
      </c>
      <c r="E284" s="12" t="s">
        <v>32</v>
      </c>
      <c r="F284" s="12" t="s">
        <v>10</v>
      </c>
      <c r="G284" s="12">
        <v>6</v>
      </c>
      <c r="AE284" s="12">
        <v>2024</v>
      </c>
      <c r="AF284" s="12" t="s">
        <v>7</v>
      </c>
      <c r="AG284" s="12" t="s">
        <v>8</v>
      </c>
      <c r="AH284" s="12">
        <v>39</v>
      </c>
      <c r="AI284" s="12" t="s">
        <v>38</v>
      </c>
      <c r="AJ284" s="12">
        <v>13930</v>
      </c>
      <c r="AK284" s="12" t="s">
        <v>272</v>
      </c>
      <c r="AL284" s="12" t="s">
        <v>12</v>
      </c>
      <c r="AM284" s="12">
        <v>4.5</v>
      </c>
    </row>
    <row r="285" spans="1:39" x14ac:dyDescent="0.25">
      <c r="A285" s="12">
        <v>2024</v>
      </c>
      <c r="B285" s="12" t="s">
        <v>7</v>
      </c>
      <c r="C285" s="12" t="s">
        <v>8</v>
      </c>
      <c r="D285" s="12">
        <v>32</v>
      </c>
      <c r="E285" s="12" t="s">
        <v>35</v>
      </c>
      <c r="F285" s="12" t="s">
        <v>10</v>
      </c>
      <c r="G285" s="12">
        <v>129.80000000000001</v>
      </c>
      <c r="AE285" s="12">
        <v>2024</v>
      </c>
      <c r="AF285" s="12" t="s">
        <v>7</v>
      </c>
      <c r="AG285" s="12" t="s">
        <v>8</v>
      </c>
      <c r="AH285" s="12">
        <v>28</v>
      </c>
      <c r="AI285" s="12" t="s">
        <v>32</v>
      </c>
      <c r="AJ285" s="12">
        <v>13939</v>
      </c>
      <c r="AK285" s="12" t="s">
        <v>273</v>
      </c>
      <c r="AL285" s="12" t="s">
        <v>12</v>
      </c>
      <c r="AM285" s="12">
        <v>6</v>
      </c>
    </row>
    <row r="286" spans="1:39" x14ac:dyDescent="0.25">
      <c r="A286" s="12">
        <v>2024</v>
      </c>
      <c r="B286" s="12" t="s">
        <v>7</v>
      </c>
      <c r="C286" s="12" t="s">
        <v>8</v>
      </c>
      <c r="D286" s="12">
        <v>35</v>
      </c>
      <c r="E286" s="12" t="s">
        <v>37</v>
      </c>
      <c r="F286" s="12" t="s">
        <v>10</v>
      </c>
      <c r="G286" s="12">
        <v>56</v>
      </c>
      <c r="AE286" s="12">
        <v>2024</v>
      </c>
      <c r="AF286" s="12" t="s">
        <v>7</v>
      </c>
      <c r="AG286" s="12" t="s">
        <v>8</v>
      </c>
      <c r="AH286" s="12">
        <v>39</v>
      </c>
      <c r="AI286" s="12" t="s">
        <v>38</v>
      </c>
      <c r="AJ286" s="12">
        <v>13941</v>
      </c>
      <c r="AK286" s="12" t="s">
        <v>274</v>
      </c>
      <c r="AL286" s="12" t="s">
        <v>12</v>
      </c>
      <c r="AM286" s="12">
        <v>6</v>
      </c>
    </row>
    <row r="287" spans="1:39" x14ac:dyDescent="0.25">
      <c r="A287" s="12">
        <v>2024</v>
      </c>
      <c r="B287" s="12" t="s">
        <v>7</v>
      </c>
      <c r="C287" s="12" t="s">
        <v>8</v>
      </c>
      <c r="D287" s="12">
        <v>39</v>
      </c>
      <c r="E287" s="12" t="s">
        <v>38</v>
      </c>
      <c r="F287" s="12" t="s">
        <v>10</v>
      </c>
      <c r="G287" s="12">
        <v>104.1</v>
      </c>
      <c r="AE287" s="12">
        <v>2024</v>
      </c>
      <c r="AF287" s="12" t="s">
        <v>7</v>
      </c>
      <c r="AG287" s="12" t="s">
        <v>8</v>
      </c>
      <c r="AH287" s="12">
        <v>15</v>
      </c>
      <c r="AI287" s="12" t="s">
        <v>26</v>
      </c>
      <c r="AJ287" s="12">
        <v>13943</v>
      </c>
      <c r="AK287" s="12" t="s">
        <v>275</v>
      </c>
      <c r="AL287" s="12" t="s">
        <v>12</v>
      </c>
      <c r="AM287" s="12">
        <v>4.5</v>
      </c>
    </row>
    <row r="288" spans="1:39" x14ac:dyDescent="0.25">
      <c r="A288" s="12">
        <v>2024</v>
      </c>
      <c r="B288" s="12" t="s">
        <v>7</v>
      </c>
      <c r="C288" s="12" t="s">
        <v>8</v>
      </c>
      <c r="D288" s="12">
        <v>6</v>
      </c>
      <c r="E288" s="12" t="s">
        <v>18</v>
      </c>
      <c r="F288" s="12" t="s">
        <v>12</v>
      </c>
      <c r="G288" s="12">
        <v>46</v>
      </c>
      <c r="AE288" s="12">
        <v>2024</v>
      </c>
      <c r="AF288" s="12" t="s">
        <v>7</v>
      </c>
      <c r="AG288" s="12" t="s">
        <v>8</v>
      </c>
      <c r="AH288" s="12">
        <v>32</v>
      </c>
      <c r="AI288" s="12" t="s">
        <v>35</v>
      </c>
      <c r="AJ288" s="12">
        <v>13947</v>
      </c>
      <c r="AK288" s="12" t="s">
        <v>276</v>
      </c>
      <c r="AL288" s="12" t="s">
        <v>12</v>
      </c>
      <c r="AM288" s="12">
        <v>4.5</v>
      </c>
    </row>
    <row r="289" spans="1:39" x14ac:dyDescent="0.25">
      <c r="A289" s="12">
        <v>2024</v>
      </c>
      <c r="B289" s="12" t="s">
        <v>7</v>
      </c>
      <c r="C289" s="12" t="s">
        <v>8</v>
      </c>
      <c r="D289" s="12">
        <v>9</v>
      </c>
      <c r="E289" s="12" t="s">
        <v>21</v>
      </c>
      <c r="F289" s="12" t="s">
        <v>12</v>
      </c>
      <c r="G289" s="12">
        <v>9</v>
      </c>
      <c r="AE289" s="12">
        <v>2024</v>
      </c>
      <c r="AF289" s="12" t="s">
        <v>7</v>
      </c>
      <c r="AG289" s="12" t="s">
        <v>8</v>
      </c>
      <c r="AH289" s="12">
        <v>35</v>
      </c>
      <c r="AI289" s="12" t="s">
        <v>37</v>
      </c>
      <c r="AJ289" s="12">
        <v>13949</v>
      </c>
      <c r="AK289" s="12" t="s">
        <v>277</v>
      </c>
      <c r="AL289" s="12" t="s">
        <v>12</v>
      </c>
      <c r="AM289" s="12">
        <v>10.5</v>
      </c>
    </row>
    <row r="290" spans="1:39" x14ac:dyDescent="0.25">
      <c r="A290" s="12">
        <v>2024</v>
      </c>
      <c r="B290" s="12" t="s">
        <v>7</v>
      </c>
      <c r="C290" s="12" t="s">
        <v>8</v>
      </c>
      <c r="D290" s="12">
        <v>11</v>
      </c>
      <c r="E290" s="12" t="s">
        <v>22</v>
      </c>
      <c r="F290" s="12" t="s">
        <v>12</v>
      </c>
      <c r="G290" s="12">
        <v>117</v>
      </c>
      <c r="AE290" s="12">
        <v>2024</v>
      </c>
      <c r="AF290" s="12" t="s">
        <v>7</v>
      </c>
      <c r="AG290" s="12" t="s">
        <v>8</v>
      </c>
      <c r="AH290" s="12">
        <v>17</v>
      </c>
      <c r="AI290" s="12" t="s">
        <v>27</v>
      </c>
      <c r="AJ290" s="12">
        <v>13952</v>
      </c>
      <c r="AK290" s="12" t="s">
        <v>258</v>
      </c>
      <c r="AL290" s="12" t="s">
        <v>12</v>
      </c>
      <c r="AM290" s="12">
        <v>0.4</v>
      </c>
    </row>
    <row r="291" spans="1:39" x14ac:dyDescent="0.25">
      <c r="A291" s="12">
        <v>2024</v>
      </c>
      <c r="B291" s="12" t="s">
        <v>7</v>
      </c>
      <c r="C291" s="12" t="s">
        <v>8</v>
      </c>
      <c r="D291" s="12">
        <v>12</v>
      </c>
      <c r="E291" s="12" t="s">
        <v>23</v>
      </c>
      <c r="F291" s="12" t="s">
        <v>12</v>
      </c>
      <c r="G291" s="12">
        <v>42</v>
      </c>
      <c r="AE291" s="12">
        <v>2024</v>
      </c>
      <c r="AF291" s="12" t="s">
        <v>7</v>
      </c>
      <c r="AG291" s="12" t="s">
        <v>8</v>
      </c>
      <c r="AH291" s="12">
        <v>35</v>
      </c>
      <c r="AI291" s="12" t="s">
        <v>37</v>
      </c>
      <c r="AJ291" s="12">
        <v>13954</v>
      </c>
      <c r="AK291" s="12" t="s">
        <v>259</v>
      </c>
      <c r="AL291" s="12" t="s">
        <v>12</v>
      </c>
      <c r="AM291" s="12">
        <v>1</v>
      </c>
    </row>
    <row r="292" spans="1:39" x14ac:dyDescent="0.25">
      <c r="A292" s="12">
        <v>2024</v>
      </c>
      <c r="B292" s="12" t="s">
        <v>7</v>
      </c>
      <c r="C292" s="12" t="s">
        <v>8</v>
      </c>
      <c r="D292" s="12">
        <v>15</v>
      </c>
      <c r="E292" s="12" t="s">
        <v>26</v>
      </c>
      <c r="F292" s="12" t="s">
        <v>12</v>
      </c>
      <c r="G292" s="12">
        <v>31.5</v>
      </c>
      <c r="AE292" s="12">
        <v>2024</v>
      </c>
      <c r="AF292" s="12" t="s">
        <v>7</v>
      </c>
      <c r="AG292" s="12" t="s">
        <v>8</v>
      </c>
      <c r="AH292" s="12">
        <v>34</v>
      </c>
      <c r="AI292" s="12" t="s">
        <v>36</v>
      </c>
      <c r="AJ292" s="12">
        <v>13937</v>
      </c>
      <c r="AK292" s="12" t="s">
        <v>278</v>
      </c>
      <c r="AL292" s="12" t="s">
        <v>12</v>
      </c>
      <c r="AM292" s="12">
        <v>4.5</v>
      </c>
    </row>
    <row r="293" spans="1:39" x14ac:dyDescent="0.25">
      <c r="A293" s="12">
        <v>2024</v>
      </c>
      <c r="B293" s="12" t="s">
        <v>7</v>
      </c>
      <c r="C293" s="12" t="s">
        <v>8</v>
      </c>
      <c r="D293" s="12">
        <v>17</v>
      </c>
      <c r="E293" s="12" t="s">
        <v>27</v>
      </c>
      <c r="F293" s="12" t="s">
        <v>12</v>
      </c>
      <c r="G293" s="12">
        <v>2</v>
      </c>
      <c r="AE293" s="12">
        <v>2024</v>
      </c>
      <c r="AF293" s="12" t="s">
        <v>7</v>
      </c>
      <c r="AG293" s="12" t="s">
        <v>8</v>
      </c>
      <c r="AH293" s="12">
        <v>9</v>
      </c>
      <c r="AI293" s="12" t="s">
        <v>21</v>
      </c>
      <c r="AJ293" s="12">
        <v>13946</v>
      </c>
      <c r="AK293" s="12" t="s">
        <v>279</v>
      </c>
      <c r="AL293" s="12" t="s">
        <v>12</v>
      </c>
      <c r="AM293" s="12">
        <v>1.8</v>
      </c>
    </row>
    <row r="294" spans="1:39" x14ac:dyDescent="0.25">
      <c r="A294" s="12">
        <v>2024</v>
      </c>
      <c r="B294" s="12" t="s">
        <v>7</v>
      </c>
      <c r="C294" s="12" t="s">
        <v>8</v>
      </c>
      <c r="D294" s="12">
        <v>20</v>
      </c>
      <c r="E294" s="12" t="s">
        <v>29</v>
      </c>
      <c r="F294" s="12" t="s">
        <v>12</v>
      </c>
      <c r="G294" s="12">
        <v>242.1</v>
      </c>
      <c r="AE294" s="12">
        <v>2024</v>
      </c>
      <c r="AF294" s="12" t="s">
        <v>7</v>
      </c>
      <c r="AG294" s="12" t="s">
        <v>8</v>
      </c>
      <c r="AH294" s="12">
        <v>39</v>
      </c>
      <c r="AI294" s="12" t="s">
        <v>38</v>
      </c>
      <c r="AJ294" s="12">
        <v>13950</v>
      </c>
      <c r="AK294" s="12" t="s">
        <v>270</v>
      </c>
      <c r="AL294" s="12" t="s">
        <v>12</v>
      </c>
      <c r="AM294" s="12">
        <v>2.2999999999999998</v>
      </c>
    </row>
    <row r="295" spans="1:39" x14ac:dyDescent="0.25">
      <c r="A295" s="12">
        <v>2024</v>
      </c>
      <c r="B295" s="12" t="s">
        <v>7</v>
      </c>
      <c r="C295" s="12" t="s">
        <v>8</v>
      </c>
      <c r="D295" s="12">
        <v>26</v>
      </c>
      <c r="E295" s="12" t="s">
        <v>31</v>
      </c>
      <c r="F295" s="12" t="s">
        <v>12</v>
      </c>
      <c r="G295" s="12">
        <v>78.599999999999994</v>
      </c>
      <c r="AE295" s="12">
        <v>2024</v>
      </c>
      <c r="AF295" s="12" t="s">
        <v>7</v>
      </c>
      <c r="AG295" s="12" t="s">
        <v>8</v>
      </c>
      <c r="AH295" s="12">
        <v>32</v>
      </c>
      <c r="AI295" s="12" t="s">
        <v>35</v>
      </c>
      <c r="AJ295" s="12">
        <v>13919</v>
      </c>
      <c r="AK295" s="12" t="s">
        <v>260</v>
      </c>
      <c r="AL295" s="12" t="s">
        <v>12</v>
      </c>
      <c r="AM295" s="12">
        <v>1.5</v>
      </c>
    </row>
    <row r="296" spans="1:39" x14ac:dyDescent="0.25">
      <c r="A296" s="12">
        <v>2024</v>
      </c>
      <c r="B296" s="12" t="s">
        <v>7</v>
      </c>
      <c r="C296" s="12" t="s">
        <v>8</v>
      </c>
      <c r="D296" s="12">
        <v>28</v>
      </c>
      <c r="E296" s="12" t="s">
        <v>32</v>
      </c>
      <c r="F296" s="12" t="s">
        <v>12</v>
      </c>
      <c r="G296" s="12">
        <v>21</v>
      </c>
      <c r="AE296" s="12">
        <v>2024</v>
      </c>
      <c r="AF296" s="12" t="s">
        <v>7</v>
      </c>
      <c r="AG296" s="12" t="s">
        <v>8</v>
      </c>
      <c r="AH296" s="12">
        <v>32</v>
      </c>
      <c r="AI296" s="12" t="s">
        <v>35</v>
      </c>
      <c r="AJ296" s="12">
        <v>13931</v>
      </c>
      <c r="AK296" s="12" t="s">
        <v>280</v>
      </c>
      <c r="AL296" s="12" t="s">
        <v>12</v>
      </c>
      <c r="AM296" s="12">
        <v>4.5</v>
      </c>
    </row>
    <row r="297" spans="1:39" x14ac:dyDescent="0.25">
      <c r="A297" s="12">
        <v>2024</v>
      </c>
      <c r="B297" s="12" t="s">
        <v>7</v>
      </c>
      <c r="C297" s="12" t="s">
        <v>8</v>
      </c>
      <c r="D297" s="12">
        <v>32</v>
      </c>
      <c r="E297" s="12" t="s">
        <v>35</v>
      </c>
      <c r="F297" s="12" t="s">
        <v>12</v>
      </c>
      <c r="G297" s="12">
        <v>279.2</v>
      </c>
      <c r="AE297" s="12">
        <v>2024</v>
      </c>
      <c r="AF297" s="12" t="s">
        <v>7</v>
      </c>
      <c r="AG297" s="12" t="s">
        <v>8</v>
      </c>
      <c r="AH297" s="12">
        <v>32</v>
      </c>
      <c r="AI297" s="12" t="s">
        <v>35</v>
      </c>
      <c r="AJ297" s="12">
        <v>13932</v>
      </c>
      <c r="AK297" s="12" t="s">
        <v>281</v>
      </c>
      <c r="AL297" s="12" t="s">
        <v>12</v>
      </c>
      <c r="AM297" s="12">
        <v>4.5</v>
      </c>
    </row>
    <row r="298" spans="1:39" x14ac:dyDescent="0.25">
      <c r="A298" s="12">
        <v>2024</v>
      </c>
      <c r="B298" s="12" t="s">
        <v>7</v>
      </c>
      <c r="C298" s="12" t="s">
        <v>8</v>
      </c>
      <c r="D298" s="12">
        <v>34</v>
      </c>
      <c r="E298" s="12" t="s">
        <v>36</v>
      </c>
      <c r="F298" s="12" t="s">
        <v>12</v>
      </c>
      <c r="G298" s="12">
        <v>4.5</v>
      </c>
      <c r="AE298" s="12">
        <v>2024</v>
      </c>
      <c r="AF298" s="12" t="s">
        <v>7</v>
      </c>
      <c r="AG298" s="12" t="s">
        <v>8</v>
      </c>
      <c r="AH298" s="12">
        <v>39</v>
      </c>
      <c r="AI298" s="12" t="s">
        <v>38</v>
      </c>
      <c r="AJ298" s="12">
        <v>13940</v>
      </c>
      <c r="AK298" s="12" t="s">
        <v>282</v>
      </c>
      <c r="AL298" s="12" t="s">
        <v>12</v>
      </c>
      <c r="AM298" s="12">
        <v>4.5</v>
      </c>
    </row>
    <row r="299" spans="1:39" x14ac:dyDescent="0.25">
      <c r="A299" s="12">
        <v>2024</v>
      </c>
      <c r="B299" s="12" t="s">
        <v>7</v>
      </c>
      <c r="C299" s="12" t="s">
        <v>8</v>
      </c>
      <c r="D299" s="12">
        <v>35</v>
      </c>
      <c r="E299" s="12" t="s">
        <v>37</v>
      </c>
      <c r="F299" s="12" t="s">
        <v>12</v>
      </c>
      <c r="G299" s="12">
        <v>97</v>
      </c>
      <c r="AE299" s="12">
        <v>2024</v>
      </c>
      <c r="AF299" s="12" t="s">
        <v>7</v>
      </c>
      <c r="AG299" s="12" t="s">
        <v>8</v>
      </c>
      <c r="AH299" s="12">
        <v>39</v>
      </c>
      <c r="AI299" s="12" t="s">
        <v>38</v>
      </c>
      <c r="AJ299" s="12">
        <v>13942</v>
      </c>
      <c r="AK299" s="12" t="s">
        <v>283</v>
      </c>
      <c r="AL299" s="12" t="s">
        <v>12</v>
      </c>
      <c r="AM299" s="12">
        <v>4.5</v>
      </c>
    </row>
    <row r="300" spans="1:39" x14ac:dyDescent="0.25">
      <c r="A300" s="12">
        <v>2024</v>
      </c>
      <c r="B300" s="12" t="s">
        <v>7</v>
      </c>
      <c r="C300" s="12" t="s">
        <v>8</v>
      </c>
      <c r="D300" s="12">
        <v>39</v>
      </c>
      <c r="E300" s="12" t="s">
        <v>38</v>
      </c>
      <c r="F300" s="12" t="s">
        <v>12</v>
      </c>
      <c r="G300" s="12">
        <v>239.1</v>
      </c>
      <c r="AE300" s="12">
        <v>2024</v>
      </c>
      <c r="AF300" s="12" t="s">
        <v>7</v>
      </c>
      <c r="AG300" s="12" t="s">
        <v>8</v>
      </c>
      <c r="AH300" s="12">
        <v>11</v>
      </c>
      <c r="AI300" s="12" t="s">
        <v>22</v>
      </c>
      <c r="AJ300" s="12">
        <v>13949</v>
      </c>
      <c r="AK300" s="12" t="s">
        <v>277</v>
      </c>
      <c r="AL300" s="12" t="s">
        <v>12</v>
      </c>
      <c r="AM300" s="12">
        <v>7.5</v>
      </c>
    </row>
    <row r="301" spans="1:39" x14ac:dyDescent="0.25">
      <c r="A301" s="12">
        <v>2024</v>
      </c>
      <c r="B301" s="12" t="s">
        <v>7</v>
      </c>
      <c r="C301" s="12" t="s">
        <v>8</v>
      </c>
      <c r="D301" s="12">
        <v>6</v>
      </c>
      <c r="E301" s="12" t="s">
        <v>18</v>
      </c>
      <c r="F301" s="12" t="s">
        <v>13</v>
      </c>
      <c r="G301" s="12">
        <v>177.2</v>
      </c>
      <c r="AE301" s="12">
        <v>2024</v>
      </c>
      <c r="AF301" s="12" t="s">
        <v>7</v>
      </c>
      <c r="AG301" s="12" t="s">
        <v>8</v>
      </c>
      <c r="AH301" s="12">
        <v>20</v>
      </c>
      <c r="AI301" s="12" t="s">
        <v>29</v>
      </c>
      <c r="AJ301" s="12">
        <v>13950</v>
      </c>
      <c r="AK301" s="12" t="s">
        <v>270</v>
      </c>
      <c r="AL301" s="12" t="s">
        <v>12</v>
      </c>
      <c r="AM301" s="12">
        <v>4.4000000000000004</v>
      </c>
    </row>
    <row r="302" spans="1:39" x14ac:dyDescent="0.25">
      <c r="A302" s="12">
        <v>2024</v>
      </c>
      <c r="B302" s="12" t="s">
        <v>7</v>
      </c>
      <c r="C302" s="12" t="s">
        <v>8</v>
      </c>
      <c r="D302" s="12">
        <v>9</v>
      </c>
      <c r="E302" s="12" t="s">
        <v>21</v>
      </c>
      <c r="F302" s="12" t="s">
        <v>13</v>
      </c>
      <c r="G302" s="12">
        <v>46.8</v>
      </c>
      <c r="AE302" s="12">
        <v>2024</v>
      </c>
      <c r="AF302" s="12" t="s">
        <v>7</v>
      </c>
      <c r="AG302" s="12" t="s">
        <v>8</v>
      </c>
      <c r="AH302" s="12">
        <v>6</v>
      </c>
      <c r="AI302" s="12" t="s">
        <v>18</v>
      </c>
      <c r="AJ302" s="12">
        <v>13952</v>
      </c>
      <c r="AK302" s="12" t="s">
        <v>258</v>
      </c>
      <c r="AL302" s="12" t="s">
        <v>12</v>
      </c>
      <c r="AM302" s="12">
        <v>0.8</v>
      </c>
    </row>
    <row r="303" spans="1:39" x14ac:dyDescent="0.25">
      <c r="A303" s="12">
        <v>2024</v>
      </c>
      <c r="B303" s="12" t="s">
        <v>7</v>
      </c>
      <c r="C303" s="12" t="s">
        <v>8</v>
      </c>
      <c r="D303" s="12">
        <v>11</v>
      </c>
      <c r="E303" s="12" t="s">
        <v>22</v>
      </c>
      <c r="F303" s="12" t="s">
        <v>13</v>
      </c>
      <c r="G303" s="12">
        <v>294.2</v>
      </c>
      <c r="AE303" s="12">
        <v>2024</v>
      </c>
      <c r="AF303" s="12" t="s">
        <v>7</v>
      </c>
      <c r="AG303" s="12" t="s">
        <v>8</v>
      </c>
      <c r="AH303" s="12">
        <v>20</v>
      </c>
      <c r="AI303" s="12" t="s">
        <v>29</v>
      </c>
      <c r="AJ303" s="12">
        <v>13953</v>
      </c>
      <c r="AK303" s="12" t="s">
        <v>256</v>
      </c>
      <c r="AL303" s="12" t="s">
        <v>12</v>
      </c>
      <c r="AM303" s="12">
        <v>7.2</v>
      </c>
    </row>
    <row r="304" spans="1:39" x14ac:dyDescent="0.25">
      <c r="A304" s="12">
        <v>2024</v>
      </c>
      <c r="B304" s="12" t="s">
        <v>7</v>
      </c>
      <c r="C304" s="12" t="s">
        <v>8</v>
      </c>
      <c r="D304" s="12">
        <v>12</v>
      </c>
      <c r="E304" s="12" t="s">
        <v>23</v>
      </c>
      <c r="F304" s="12" t="s">
        <v>13</v>
      </c>
      <c r="G304" s="12">
        <v>144</v>
      </c>
      <c r="AE304" s="12">
        <v>2024</v>
      </c>
      <c r="AF304" s="12" t="s">
        <v>7</v>
      </c>
      <c r="AG304" s="12" t="s">
        <v>8</v>
      </c>
      <c r="AH304" s="12">
        <v>9</v>
      </c>
      <c r="AI304" s="12" t="s">
        <v>21</v>
      </c>
      <c r="AJ304" s="12">
        <v>13921</v>
      </c>
      <c r="AK304" s="12" t="s">
        <v>262</v>
      </c>
      <c r="AL304" s="12" t="s">
        <v>12</v>
      </c>
      <c r="AM304" s="12">
        <v>2.7</v>
      </c>
    </row>
    <row r="305" spans="1:39" x14ac:dyDescent="0.25">
      <c r="A305" s="12">
        <v>2024</v>
      </c>
      <c r="B305" s="12" t="s">
        <v>7</v>
      </c>
      <c r="C305" s="12" t="s">
        <v>8</v>
      </c>
      <c r="D305" s="12">
        <v>15</v>
      </c>
      <c r="E305" s="12" t="s">
        <v>26</v>
      </c>
      <c r="F305" s="12" t="s">
        <v>13</v>
      </c>
      <c r="G305" s="12">
        <v>76.5</v>
      </c>
      <c r="AE305" s="12">
        <v>2024</v>
      </c>
      <c r="AF305" s="12" t="s">
        <v>7</v>
      </c>
      <c r="AG305" s="12" t="s">
        <v>8</v>
      </c>
      <c r="AH305" s="12">
        <v>11</v>
      </c>
      <c r="AI305" s="12" t="s">
        <v>22</v>
      </c>
      <c r="AJ305" s="12">
        <v>13938</v>
      </c>
      <c r="AK305" s="12" t="s">
        <v>284</v>
      </c>
      <c r="AL305" s="12" t="s">
        <v>12</v>
      </c>
      <c r="AM305" s="12">
        <v>8</v>
      </c>
    </row>
    <row r="306" spans="1:39" x14ac:dyDescent="0.25">
      <c r="A306" s="12">
        <v>2024</v>
      </c>
      <c r="B306" s="12" t="s">
        <v>7</v>
      </c>
      <c r="C306" s="12" t="s">
        <v>8</v>
      </c>
      <c r="D306" s="12">
        <v>17</v>
      </c>
      <c r="E306" s="12" t="s">
        <v>27</v>
      </c>
      <c r="F306" s="12" t="s">
        <v>13</v>
      </c>
      <c r="G306" s="12">
        <v>3.6</v>
      </c>
      <c r="AE306" s="12">
        <v>2024</v>
      </c>
      <c r="AF306" s="12" t="s">
        <v>7</v>
      </c>
      <c r="AG306" s="12" t="s">
        <v>8</v>
      </c>
      <c r="AH306" s="12">
        <v>32</v>
      </c>
      <c r="AI306" s="12" t="s">
        <v>35</v>
      </c>
      <c r="AJ306" s="12">
        <v>13952</v>
      </c>
      <c r="AK306" s="12" t="s">
        <v>258</v>
      </c>
      <c r="AL306" s="12" t="s">
        <v>12</v>
      </c>
      <c r="AM306" s="12">
        <v>7.6</v>
      </c>
    </row>
    <row r="307" spans="1:39" x14ac:dyDescent="0.25">
      <c r="A307" s="12">
        <v>2024</v>
      </c>
      <c r="B307" s="12" t="s">
        <v>7</v>
      </c>
      <c r="C307" s="12" t="s">
        <v>8</v>
      </c>
      <c r="D307" s="12">
        <v>20</v>
      </c>
      <c r="E307" s="12" t="s">
        <v>29</v>
      </c>
      <c r="F307" s="12" t="s">
        <v>13</v>
      </c>
      <c r="G307" s="12">
        <v>653.6</v>
      </c>
      <c r="AE307" s="12">
        <v>2024</v>
      </c>
      <c r="AF307" s="12" t="s">
        <v>7</v>
      </c>
      <c r="AG307" s="12" t="s">
        <v>8</v>
      </c>
      <c r="AH307" s="12">
        <v>12</v>
      </c>
      <c r="AI307" s="12" t="s">
        <v>23</v>
      </c>
      <c r="AJ307" s="12">
        <v>13922</v>
      </c>
      <c r="AK307" s="12" t="s">
        <v>285</v>
      </c>
      <c r="AL307" s="12" t="s">
        <v>12</v>
      </c>
      <c r="AM307" s="12">
        <v>6</v>
      </c>
    </row>
    <row r="308" spans="1:39" x14ac:dyDescent="0.25">
      <c r="A308" s="12">
        <v>2024</v>
      </c>
      <c r="B308" s="12" t="s">
        <v>7</v>
      </c>
      <c r="C308" s="12" t="s">
        <v>8</v>
      </c>
      <c r="D308" s="12">
        <v>26</v>
      </c>
      <c r="E308" s="12" t="s">
        <v>31</v>
      </c>
      <c r="F308" s="12" t="s">
        <v>13</v>
      </c>
      <c r="G308" s="12">
        <v>301.2</v>
      </c>
      <c r="AE308" s="12">
        <v>2024</v>
      </c>
      <c r="AF308" s="12" t="s">
        <v>7</v>
      </c>
      <c r="AG308" s="12" t="s">
        <v>8</v>
      </c>
      <c r="AH308" s="12">
        <v>20</v>
      </c>
      <c r="AI308" s="12" t="s">
        <v>29</v>
      </c>
      <c r="AJ308" s="12">
        <v>13924</v>
      </c>
      <c r="AK308" s="12" t="s">
        <v>286</v>
      </c>
      <c r="AL308" s="12" t="s">
        <v>12</v>
      </c>
      <c r="AM308" s="12">
        <v>8</v>
      </c>
    </row>
    <row r="309" spans="1:39" x14ac:dyDescent="0.25">
      <c r="A309" s="12">
        <v>2024</v>
      </c>
      <c r="B309" s="12" t="s">
        <v>7</v>
      </c>
      <c r="C309" s="12" t="s">
        <v>8</v>
      </c>
      <c r="D309" s="12">
        <v>28</v>
      </c>
      <c r="E309" s="12" t="s">
        <v>32</v>
      </c>
      <c r="F309" s="12" t="s">
        <v>13</v>
      </c>
      <c r="G309" s="12">
        <v>64.5</v>
      </c>
      <c r="AE309" s="12">
        <v>2024</v>
      </c>
      <c r="AF309" s="12" t="s">
        <v>7</v>
      </c>
      <c r="AG309" s="12" t="s">
        <v>8</v>
      </c>
      <c r="AH309" s="12">
        <v>39</v>
      </c>
      <c r="AI309" s="12" t="s">
        <v>38</v>
      </c>
      <c r="AJ309" s="12">
        <v>13935</v>
      </c>
      <c r="AK309" s="12" t="s">
        <v>287</v>
      </c>
      <c r="AL309" s="12" t="s">
        <v>12</v>
      </c>
      <c r="AM309" s="12">
        <v>4.5</v>
      </c>
    </row>
    <row r="310" spans="1:39" x14ac:dyDescent="0.25">
      <c r="A310" s="12">
        <v>2024</v>
      </c>
      <c r="B310" s="12" t="s">
        <v>7</v>
      </c>
      <c r="C310" s="12" t="s">
        <v>8</v>
      </c>
      <c r="D310" s="12">
        <v>32</v>
      </c>
      <c r="E310" s="12" t="s">
        <v>35</v>
      </c>
      <c r="F310" s="12" t="s">
        <v>13</v>
      </c>
      <c r="G310" s="12">
        <v>759.8</v>
      </c>
      <c r="AE310" s="12">
        <v>2024</v>
      </c>
      <c r="AF310" s="12" t="s">
        <v>7</v>
      </c>
      <c r="AG310" s="12" t="s">
        <v>8</v>
      </c>
      <c r="AH310" s="12">
        <v>32</v>
      </c>
      <c r="AI310" s="12" t="s">
        <v>35</v>
      </c>
      <c r="AJ310" s="12">
        <v>13946</v>
      </c>
      <c r="AK310" s="12" t="s">
        <v>279</v>
      </c>
      <c r="AL310" s="12" t="s">
        <v>12</v>
      </c>
      <c r="AM310" s="12">
        <v>2.7</v>
      </c>
    </row>
    <row r="311" spans="1:39" x14ac:dyDescent="0.25">
      <c r="A311" s="12">
        <v>2024</v>
      </c>
      <c r="B311" s="12" t="s">
        <v>7</v>
      </c>
      <c r="C311" s="12" t="s">
        <v>8</v>
      </c>
      <c r="D311" s="12">
        <v>34</v>
      </c>
      <c r="E311" s="12" t="s">
        <v>36</v>
      </c>
      <c r="F311" s="12" t="s">
        <v>13</v>
      </c>
      <c r="G311" s="12">
        <v>58.5</v>
      </c>
      <c r="AE311" s="12">
        <v>2024</v>
      </c>
      <c r="AF311" s="12" t="s">
        <v>7</v>
      </c>
      <c r="AG311" s="12" t="s">
        <v>8</v>
      </c>
      <c r="AH311" s="12">
        <v>26</v>
      </c>
      <c r="AI311" s="12" t="s">
        <v>31</v>
      </c>
      <c r="AJ311" s="12">
        <v>13920</v>
      </c>
      <c r="AK311" s="12" t="s">
        <v>261</v>
      </c>
      <c r="AL311" s="12" t="s">
        <v>15</v>
      </c>
      <c r="AM311" s="12">
        <v>1</v>
      </c>
    </row>
    <row r="312" spans="1:39" x14ac:dyDescent="0.25">
      <c r="A312" s="12">
        <v>2024</v>
      </c>
      <c r="B312" s="12" t="s">
        <v>7</v>
      </c>
      <c r="C312" s="12" t="s">
        <v>8</v>
      </c>
      <c r="D312" s="12">
        <v>35</v>
      </c>
      <c r="E312" s="12" t="s">
        <v>37</v>
      </c>
      <c r="F312" s="12" t="s">
        <v>13</v>
      </c>
      <c r="G312" s="12">
        <v>275</v>
      </c>
      <c r="AE312" s="12">
        <v>2024</v>
      </c>
      <c r="AF312" s="12" t="s">
        <v>7</v>
      </c>
      <c r="AG312" s="12" t="s">
        <v>8</v>
      </c>
      <c r="AH312" s="12">
        <v>20</v>
      </c>
      <c r="AI312" s="12" t="s">
        <v>29</v>
      </c>
      <c r="AJ312" s="12">
        <v>13950</v>
      </c>
      <c r="AK312" s="12" t="s">
        <v>270</v>
      </c>
      <c r="AL312" s="12" t="s">
        <v>15</v>
      </c>
      <c r="AM312" s="12">
        <v>2.2000000000000002</v>
      </c>
    </row>
    <row r="313" spans="1:39" x14ac:dyDescent="0.25">
      <c r="A313" s="12">
        <v>2024</v>
      </c>
      <c r="B313" s="12" t="s">
        <v>7</v>
      </c>
      <c r="C313" s="12" t="s">
        <v>8</v>
      </c>
      <c r="D313" s="12">
        <v>39</v>
      </c>
      <c r="E313" s="12" t="s">
        <v>38</v>
      </c>
      <c r="F313" s="12" t="s">
        <v>13</v>
      </c>
      <c r="G313" s="12">
        <v>643.1</v>
      </c>
      <c r="AE313" s="12">
        <v>2024</v>
      </c>
      <c r="AF313" s="12" t="s">
        <v>7</v>
      </c>
      <c r="AG313" s="12" t="s">
        <v>8</v>
      </c>
      <c r="AH313" s="12">
        <v>32</v>
      </c>
      <c r="AI313" s="12" t="s">
        <v>35</v>
      </c>
      <c r="AJ313" s="12">
        <v>13928</v>
      </c>
      <c r="AK313" s="12" t="s">
        <v>224</v>
      </c>
      <c r="AL313" s="12" t="s">
        <v>15</v>
      </c>
      <c r="AM313" s="12">
        <v>3</v>
      </c>
    </row>
    <row r="314" spans="1:39" x14ac:dyDescent="0.25">
      <c r="A314" s="12">
        <v>2024</v>
      </c>
      <c r="B314" s="12" t="s">
        <v>7</v>
      </c>
      <c r="C314" s="12" t="s">
        <v>8</v>
      </c>
      <c r="D314" s="12">
        <v>6</v>
      </c>
      <c r="E314" s="12" t="s">
        <v>18</v>
      </c>
      <c r="F314" s="12" t="s">
        <v>14</v>
      </c>
      <c r="G314" s="12">
        <v>189.2</v>
      </c>
      <c r="AE314" s="12">
        <v>2024</v>
      </c>
      <c r="AF314" s="12" t="s">
        <v>7</v>
      </c>
      <c r="AG314" s="12" t="s">
        <v>8</v>
      </c>
      <c r="AH314" s="12">
        <v>32</v>
      </c>
      <c r="AI314" s="12" t="s">
        <v>35</v>
      </c>
      <c r="AJ314" s="12">
        <v>13952</v>
      </c>
      <c r="AK314" s="12" t="s">
        <v>258</v>
      </c>
      <c r="AL314" s="12" t="s">
        <v>15</v>
      </c>
      <c r="AM314" s="12">
        <v>4</v>
      </c>
    </row>
    <row r="315" spans="1:39" x14ac:dyDescent="0.25">
      <c r="A315" s="12">
        <v>2024</v>
      </c>
      <c r="B315" s="12" t="s">
        <v>7</v>
      </c>
      <c r="C315" s="12" t="s">
        <v>8</v>
      </c>
      <c r="D315" s="12">
        <v>9</v>
      </c>
      <c r="E315" s="12" t="s">
        <v>21</v>
      </c>
      <c r="F315" s="12" t="s">
        <v>14</v>
      </c>
      <c r="G315" s="12">
        <v>43.2</v>
      </c>
      <c r="AE315" s="12">
        <v>2024</v>
      </c>
      <c r="AF315" s="12" t="s">
        <v>7</v>
      </c>
      <c r="AG315" s="12" t="s">
        <v>8</v>
      </c>
      <c r="AH315" s="12">
        <v>26</v>
      </c>
      <c r="AI315" s="12" t="s">
        <v>31</v>
      </c>
      <c r="AJ315" s="12">
        <v>13898</v>
      </c>
      <c r="AK315" s="12" t="s">
        <v>266</v>
      </c>
      <c r="AL315" s="12" t="s">
        <v>15</v>
      </c>
      <c r="AM315" s="12">
        <v>1.5</v>
      </c>
    </row>
    <row r="316" spans="1:39" x14ac:dyDescent="0.25">
      <c r="A316" s="12">
        <v>2024</v>
      </c>
      <c r="B316" s="12" t="s">
        <v>7</v>
      </c>
      <c r="C316" s="12" t="s">
        <v>8</v>
      </c>
      <c r="D316" s="12">
        <v>11</v>
      </c>
      <c r="E316" s="12" t="s">
        <v>22</v>
      </c>
      <c r="F316" s="12" t="s">
        <v>14</v>
      </c>
      <c r="G316" s="12">
        <v>269.2</v>
      </c>
      <c r="AE316" s="12">
        <v>2024</v>
      </c>
      <c r="AF316" s="12" t="s">
        <v>7</v>
      </c>
      <c r="AG316" s="12" t="s">
        <v>8</v>
      </c>
      <c r="AH316" s="12">
        <v>20</v>
      </c>
      <c r="AI316" s="12" t="s">
        <v>29</v>
      </c>
      <c r="AJ316" s="12">
        <v>13923</v>
      </c>
      <c r="AK316" s="12" t="s">
        <v>263</v>
      </c>
      <c r="AL316" s="12" t="s">
        <v>15</v>
      </c>
      <c r="AM316" s="12">
        <v>1.5</v>
      </c>
    </row>
    <row r="317" spans="1:39" x14ac:dyDescent="0.25">
      <c r="A317" s="12">
        <v>2024</v>
      </c>
      <c r="B317" s="12" t="s">
        <v>7</v>
      </c>
      <c r="C317" s="12" t="s">
        <v>8</v>
      </c>
      <c r="D317" s="12">
        <v>12</v>
      </c>
      <c r="E317" s="12" t="s">
        <v>23</v>
      </c>
      <c r="F317" s="12" t="s">
        <v>14</v>
      </c>
      <c r="G317" s="12">
        <v>126</v>
      </c>
      <c r="AE317" s="12">
        <v>2024</v>
      </c>
      <c r="AF317" s="12" t="s">
        <v>7</v>
      </c>
      <c r="AG317" s="12" t="s">
        <v>8</v>
      </c>
      <c r="AH317" s="12">
        <v>32</v>
      </c>
      <c r="AI317" s="12" t="s">
        <v>35</v>
      </c>
      <c r="AJ317" s="12">
        <v>13929</v>
      </c>
      <c r="AK317" s="12" t="s">
        <v>235</v>
      </c>
      <c r="AL317" s="12" t="s">
        <v>15</v>
      </c>
      <c r="AM317" s="12">
        <v>3</v>
      </c>
    </row>
    <row r="318" spans="1:39" x14ac:dyDescent="0.25">
      <c r="A318" s="12">
        <v>2024</v>
      </c>
      <c r="B318" s="12" t="s">
        <v>7</v>
      </c>
      <c r="C318" s="12" t="s">
        <v>8</v>
      </c>
      <c r="D318" s="12">
        <v>15</v>
      </c>
      <c r="E318" s="12" t="s">
        <v>26</v>
      </c>
      <c r="F318" s="12" t="s">
        <v>14</v>
      </c>
      <c r="G318" s="12">
        <v>94.5</v>
      </c>
      <c r="AE318" s="12">
        <v>2024</v>
      </c>
      <c r="AF318" s="12" t="s">
        <v>7</v>
      </c>
      <c r="AG318" s="12" t="s">
        <v>8</v>
      </c>
      <c r="AH318" s="12">
        <v>28</v>
      </c>
      <c r="AI318" s="12" t="s">
        <v>32</v>
      </c>
      <c r="AJ318" s="12">
        <v>13939</v>
      </c>
      <c r="AK318" s="12" t="s">
        <v>273</v>
      </c>
      <c r="AL318" s="12" t="s">
        <v>15</v>
      </c>
      <c r="AM318" s="12">
        <v>2</v>
      </c>
    </row>
    <row r="319" spans="1:39" x14ac:dyDescent="0.25">
      <c r="A319" s="12">
        <v>2024</v>
      </c>
      <c r="B319" s="12" t="s">
        <v>7</v>
      </c>
      <c r="C319" s="12" t="s">
        <v>8</v>
      </c>
      <c r="D319" s="12">
        <v>17</v>
      </c>
      <c r="E319" s="12" t="s">
        <v>27</v>
      </c>
      <c r="F319" s="12" t="s">
        <v>14</v>
      </c>
      <c r="G319" s="12">
        <v>7.6</v>
      </c>
      <c r="AE319" s="12">
        <v>2024</v>
      </c>
      <c r="AF319" s="12" t="s">
        <v>7</v>
      </c>
      <c r="AG319" s="12" t="s">
        <v>8</v>
      </c>
      <c r="AH319" s="12">
        <v>39</v>
      </c>
      <c r="AI319" s="12" t="s">
        <v>38</v>
      </c>
      <c r="AJ319" s="12">
        <v>13941</v>
      </c>
      <c r="AK319" s="12" t="s">
        <v>274</v>
      </c>
      <c r="AL319" s="12" t="s">
        <v>15</v>
      </c>
      <c r="AM319" s="12">
        <v>2</v>
      </c>
    </row>
    <row r="320" spans="1:39" x14ac:dyDescent="0.25">
      <c r="A320" s="12">
        <v>2024</v>
      </c>
      <c r="B320" s="12" t="s">
        <v>7</v>
      </c>
      <c r="C320" s="12" t="s">
        <v>8</v>
      </c>
      <c r="D320" s="12">
        <v>20</v>
      </c>
      <c r="E320" s="12" t="s">
        <v>29</v>
      </c>
      <c r="F320" s="12" t="s">
        <v>14</v>
      </c>
      <c r="G320" s="12">
        <v>726</v>
      </c>
      <c r="AE320" s="12">
        <v>2024</v>
      </c>
      <c r="AF320" s="12" t="s">
        <v>7</v>
      </c>
      <c r="AG320" s="12" t="s">
        <v>8</v>
      </c>
      <c r="AH320" s="12">
        <v>32</v>
      </c>
      <c r="AI320" s="12" t="s">
        <v>35</v>
      </c>
      <c r="AJ320" s="12">
        <v>13950</v>
      </c>
      <c r="AK320" s="12" t="s">
        <v>270</v>
      </c>
      <c r="AL320" s="12" t="s">
        <v>15</v>
      </c>
      <c r="AM320" s="12">
        <v>2.7</v>
      </c>
    </row>
    <row r="321" spans="1:39" x14ac:dyDescent="0.25">
      <c r="A321" s="12">
        <v>2024</v>
      </c>
      <c r="B321" s="12" t="s">
        <v>7</v>
      </c>
      <c r="C321" s="12" t="s">
        <v>8</v>
      </c>
      <c r="D321" s="12">
        <v>26</v>
      </c>
      <c r="E321" s="12" t="s">
        <v>31</v>
      </c>
      <c r="F321" s="12" t="s">
        <v>14</v>
      </c>
      <c r="G321" s="12">
        <v>348.6</v>
      </c>
      <c r="AE321" s="12">
        <v>2024</v>
      </c>
      <c r="AF321" s="12" t="s">
        <v>7</v>
      </c>
      <c r="AG321" s="12" t="s">
        <v>8</v>
      </c>
      <c r="AH321" s="12">
        <v>20</v>
      </c>
      <c r="AI321" s="12" t="s">
        <v>29</v>
      </c>
      <c r="AJ321" s="12">
        <v>13952</v>
      </c>
      <c r="AK321" s="12" t="s">
        <v>258</v>
      </c>
      <c r="AL321" s="12" t="s">
        <v>15</v>
      </c>
      <c r="AM321" s="12">
        <v>1.6</v>
      </c>
    </row>
    <row r="322" spans="1:39" x14ac:dyDescent="0.25">
      <c r="A322" s="12">
        <v>2024</v>
      </c>
      <c r="B322" s="12" t="s">
        <v>7</v>
      </c>
      <c r="C322" s="12" t="s">
        <v>8</v>
      </c>
      <c r="D322" s="12">
        <v>28</v>
      </c>
      <c r="E322" s="12" t="s">
        <v>32</v>
      </c>
      <c r="F322" s="12" t="s">
        <v>14</v>
      </c>
      <c r="G322" s="12">
        <v>64.5</v>
      </c>
      <c r="AE322" s="12">
        <v>2024</v>
      </c>
      <c r="AF322" s="12" t="s">
        <v>7</v>
      </c>
      <c r="AG322" s="12" t="s">
        <v>8</v>
      </c>
      <c r="AH322" s="12">
        <v>32</v>
      </c>
      <c r="AI322" s="12" t="s">
        <v>35</v>
      </c>
      <c r="AJ322" s="12">
        <v>13919</v>
      </c>
      <c r="AK322" s="12" t="s">
        <v>260</v>
      </c>
      <c r="AL322" s="12" t="s">
        <v>15</v>
      </c>
      <c r="AM322" s="12">
        <v>1.5</v>
      </c>
    </row>
    <row r="323" spans="1:39" x14ac:dyDescent="0.25">
      <c r="A323" s="12">
        <v>2024</v>
      </c>
      <c r="B323" s="12" t="s">
        <v>7</v>
      </c>
      <c r="C323" s="12" t="s">
        <v>8</v>
      </c>
      <c r="D323" s="12">
        <v>32</v>
      </c>
      <c r="E323" s="12" t="s">
        <v>35</v>
      </c>
      <c r="F323" s="12" t="s">
        <v>14</v>
      </c>
      <c r="G323" s="12">
        <v>892.9</v>
      </c>
      <c r="AE323" s="12">
        <v>2024</v>
      </c>
      <c r="AF323" s="12" t="s">
        <v>7</v>
      </c>
      <c r="AG323" s="12" t="s">
        <v>8</v>
      </c>
      <c r="AH323" s="12">
        <v>20</v>
      </c>
      <c r="AI323" s="12" t="s">
        <v>29</v>
      </c>
      <c r="AJ323" s="12">
        <v>13925</v>
      </c>
      <c r="AK323" s="12" t="s">
        <v>271</v>
      </c>
      <c r="AL323" s="12" t="s">
        <v>15</v>
      </c>
      <c r="AM323" s="12">
        <v>1</v>
      </c>
    </row>
    <row r="324" spans="1:39" x14ac:dyDescent="0.25">
      <c r="A324" s="12">
        <v>2024</v>
      </c>
      <c r="B324" s="12" t="s">
        <v>7</v>
      </c>
      <c r="C324" s="12" t="s">
        <v>8</v>
      </c>
      <c r="D324" s="12">
        <v>34</v>
      </c>
      <c r="E324" s="12" t="s">
        <v>36</v>
      </c>
      <c r="F324" s="12" t="s">
        <v>14</v>
      </c>
      <c r="G324" s="12">
        <v>49.5</v>
      </c>
      <c r="AE324" s="12">
        <v>2024</v>
      </c>
      <c r="AF324" s="12" t="s">
        <v>7</v>
      </c>
      <c r="AG324" s="12" t="s">
        <v>8</v>
      </c>
      <c r="AH324" s="12">
        <v>39</v>
      </c>
      <c r="AI324" s="12" t="s">
        <v>38</v>
      </c>
      <c r="AJ324" s="12">
        <v>13933</v>
      </c>
      <c r="AK324" s="12" t="s">
        <v>255</v>
      </c>
      <c r="AL324" s="12" t="s">
        <v>15</v>
      </c>
      <c r="AM324" s="12">
        <v>3</v>
      </c>
    </row>
    <row r="325" spans="1:39" x14ac:dyDescent="0.25">
      <c r="A325" s="12">
        <v>2024</v>
      </c>
      <c r="B325" s="12" t="s">
        <v>7</v>
      </c>
      <c r="C325" s="12" t="s">
        <v>8</v>
      </c>
      <c r="D325" s="12">
        <v>35</v>
      </c>
      <c r="E325" s="12" t="s">
        <v>37</v>
      </c>
      <c r="F325" s="12" t="s">
        <v>14</v>
      </c>
      <c r="G325" s="12">
        <v>286</v>
      </c>
      <c r="AE325" s="12">
        <v>2024</v>
      </c>
      <c r="AF325" s="12" t="s">
        <v>7</v>
      </c>
      <c r="AG325" s="12" t="s">
        <v>8</v>
      </c>
      <c r="AH325" s="12">
        <v>39</v>
      </c>
      <c r="AI325" s="12" t="s">
        <v>38</v>
      </c>
      <c r="AJ325" s="12">
        <v>13940</v>
      </c>
      <c r="AK325" s="12" t="s">
        <v>282</v>
      </c>
      <c r="AL325" s="12" t="s">
        <v>15</v>
      </c>
      <c r="AM325" s="12">
        <v>1.5</v>
      </c>
    </row>
    <row r="326" spans="1:39" x14ac:dyDescent="0.25">
      <c r="A326" s="12">
        <v>2024</v>
      </c>
      <c r="B326" s="12" t="s">
        <v>7</v>
      </c>
      <c r="C326" s="12" t="s">
        <v>8</v>
      </c>
      <c r="D326" s="12">
        <v>39</v>
      </c>
      <c r="E326" s="12" t="s">
        <v>38</v>
      </c>
      <c r="F326" s="12" t="s">
        <v>14</v>
      </c>
      <c r="G326" s="12">
        <v>904.8</v>
      </c>
      <c r="AE326" s="12">
        <v>2024</v>
      </c>
      <c r="AF326" s="12" t="s">
        <v>7</v>
      </c>
      <c r="AG326" s="12" t="s">
        <v>8</v>
      </c>
      <c r="AH326" s="12">
        <v>6</v>
      </c>
      <c r="AI326" s="12" t="s">
        <v>18</v>
      </c>
      <c r="AJ326" s="12">
        <v>13952</v>
      </c>
      <c r="AK326" s="12" t="s">
        <v>258</v>
      </c>
      <c r="AL326" s="12" t="s">
        <v>15</v>
      </c>
      <c r="AM326" s="12">
        <v>0.4</v>
      </c>
    </row>
    <row r="327" spans="1:39" x14ac:dyDescent="0.25">
      <c r="A327" s="12">
        <v>2024</v>
      </c>
      <c r="B327" s="12" t="s">
        <v>7</v>
      </c>
      <c r="C327" s="12" t="s">
        <v>8</v>
      </c>
      <c r="D327" s="12">
        <v>11</v>
      </c>
      <c r="E327" s="12" t="s">
        <v>22</v>
      </c>
      <c r="F327" s="12" t="s">
        <v>15</v>
      </c>
      <c r="G327" s="12">
        <v>22</v>
      </c>
      <c r="AE327" s="12">
        <v>2024</v>
      </c>
      <c r="AF327" s="12" t="s">
        <v>7</v>
      </c>
      <c r="AG327" s="12" t="s">
        <v>8</v>
      </c>
      <c r="AH327" s="12">
        <v>20</v>
      </c>
      <c r="AI327" s="12" t="s">
        <v>29</v>
      </c>
      <c r="AJ327" s="12">
        <v>13926</v>
      </c>
      <c r="AK327" s="12" t="s">
        <v>267</v>
      </c>
      <c r="AL327" s="12" t="s">
        <v>15</v>
      </c>
      <c r="AM327" s="12">
        <v>2</v>
      </c>
    </row>
    <row r="328" spans="1:39" x14ac:dyDescent="0.25">
      <c r="A328" s="12">
        <v>2024</v>
      </c>
      <c r="B328" s="12" t="s">
        <v>7</v>
      </c>
      <c r="C328" s="12" t="s">
        <v>8</v>
      </c>
      <c r="D328" s="12">
        <v>12</v>
      </c>
      <c r="E328" s="12" t="s">
        <v>23</v>
      </c>
      <c r="F328" s="12" t="s">
        <v>15</v>
      </c>
      <c r="G328" s="12">
        <v>18</v>
      </c>
      <c r="AE328" s="12">
        <v>2024</v>
      </c>
      <c r="AF328" s="12" t="s">
        <v>7</v>
      </c>
      <c r="AG328" s="12" t="s">
        <v>8</v>
      </c>
      <c r="AH328" s="12">
        <v>39</v>
      </c>
      <c r="AI328" s="12" t="s">
        <v>38</v>
      </c>
      <c r="AJ328" s="12">
        <v>13930</v>
      </c>
      <c r="AK328" s="12" t="s">
        <v>272</v>
      </c>
      <c r="AL328" s="12" t="s">
        <v>15</v>
      </c>
      <c r="AM328" s="12">
        <v>2</v>
      </c>
    </row>
    <row r="329" spans="1:39" x14ac:dyDescent="0.25">
      <c r="A329" s="12">
        <v>2024</v>
      </c>
      <c r="B329" s="12" t="s">
        <v>7</v>
      </c>
      <c r="C329" s="12" t="s">
        <v>8</v>
      </c>
      <c r="D329" s="12">
        <v>20</v>
      </c>
      <c r="E329" s="12" t="s">
        <v>29</v>
      </c>
      <c r="F329" s="12" t="s">
        <v>15</v>
      </c>
      <c r="G329" s="12">
        <v>34.4</v>
      </c>
      <c r="AE329" s="12">
        <v>2024</v>
      </c>
      <c r="AF329" s="12" t="s">
        <v>7</v>
      </c>
      <c r="AG329" s="12" t="s">
        <v>8</v>
      </c>
      <c r="AH329" s="12">
        <v>39</v>
      </c>
      <c r="AI329" s="12" t="s">
        <v>38</v>
      </c>
      <c r="AJ329" s="12">
        <v>13950</v>
      </c>
      <c r="AK329" s="12" t="s">
        <v>270</v>
      </c>
      <c r="AL329" s="12" t="s">
        <v>15</v>
      </c>
      <c r="AM329" s="12">
        <v>1.1000000000000001</v>
      </c>
    </row>
    <row r="330" spans="1:39" x14ac:dyDescent="0.25">
      <c r="A330" s="12">
        <v>2024</v>
      </c>
      <c r="B330" s="12" t="s">
        <v>7</v>
      </c>
      <c r="C330" s="12" t="s">
        <v>8</v>
      </c>
      <c r="D330" s="12">
        <v>26</v>
      </c>
      <c r="E330" s="12" t="s">
        <v>31</v>
      </c>
      <c r="F330" s="12" t="s">
        <v>15</v>
      </c>
      <c r="G330" s="12">
        <v>18</v>
      </c>
      <c r="AE330" s="12">
        <v>2024</v>
      </c>
      <c r="AF330" s="12" t="s">
        <v>7</v>
      </c>
      <c r="AG330" s="12" t="s">
        <v>8</v>
      </c>
      <c r="AH330" s="12">
        <v>12</v>
      </c>
      <c r="AI330" s="12" t="s">
        <v>23</v>
      </c>
      <c r="AJ330" s="12">
        <v>13922</v>
      </c>
      <c r="AK330" s="12" t="s">
        <v>285</v>
      </c>
      <c r="AL330" s="12" t="s">
        <v>15</v>
      </c>
      <c r="AM330" s="12">
        <v>1.5</v>
      </c>
    </row>
    <row r="331" spans="1:39" x14ac:dyDescent="0.25">
      <c r="A331" s="12">
        <v>2024</v>
      </c>
      <c r="B331" s="12" t="s">
        <v>7</v>
      </c>
      <c r="C331" s="12" t="s">
        <v>8</v>
      </c>
      <c r="D331" s="12">
        <v>32</v>
      </c>
      <c r="E331" s="12" t="s">
        <v>35</v>
      </c>
      <c r="F331" s="12" t="s">
        <v>15</v>
      </c>
      <c r="G331" s="12">
        <v>35.299999999999997</v>
      </c>
      <c r="AE331" s="12">
        <v>2024</v>
      </c>
      <c r="AF331" s="12" t="s">
        <v>7</v>
      </c>
      <c r="AG331" s="12" t="s">
        <v>8</v>
      </c>
      <c r="AH331" s="12">
        <v>39</v>
      </c>
      <c r="AI331" s="12" t="s">
        <v>38</v>
      </c>
      <c r="AJ331" s="12">
        <v>13934</v>
      </c>
      <c r="AK331" s="12" t="s">
        <v>264</v>
      </c>
      <c r="AL331" s="12" t="s">
        <v>15</v>
      </c>
      <c r="AM331" s="12">
        <v>2</v>
      </c>
    </row>
    <row r="332" spans="1:39" x14ac:dyDescent="0.25">
      <c r="A332" s="12">
        <v>2024</v>
      </c>
      <c r="B332" s="12" t="s">
        <v>7</v>
      </c>
      <c r="C332" s="12" t="s">
        <v>8</v>
      </c>
      <c r="D332" s="12">
        <v>35</v>
      </c>
      <c r="E332" s="12" t="s">
        <v>37</v>
      </c>
      <c r="F332" s="12" t="s">
        <v>15</v>
      </c>
      <c r="G332" s="12">
        <v>14</v>
      </c>
      <c r="AE332" s="12">
        <v>2024</v>
      </c>
      <c r="AF332" s="12" t="s">
        <v>7</v>
      </c>
      <c r="AG332" s="12" t="s">
        <v>8</v>
      </c>
      <c r="AH332" s="12">
        <v>39</v>
      </c>
      <c r="AI332" s="12" t="s">
        <v>38</v>
      </c>
      <c r="AJ332" s="12">
        <v>13935</v>
      </c>
      <c r="AK332" s="12" t="s">
        <v>287</v>
      </c>
      <c r="AL332" s="12" t="s">
        <v>15</v>
      </c>
      <c r="AM332" s="12">
        <v>2</v>
      </c>
    </row>
    <row r="333" spans="1:39" x14ac:dyDescent="0.25">
      <c r="A333" s="12">
        <v>2024</v>
      </c>
      <c r="B333" s="12" t="s">
        <v>7</v>
      </c>
      <c r="C333" s="12" t="s">
        <v>8</v>
      </c>
      <c r="D333" s="12">
        <v>39</v>
      </c>
      <c r="E333" s="12" t="s">
        <v>38</v>
      </c>
      <c r="F333" s="12" t="s">
        <v>15</v>
      </c>
      <c r="G333" s="12">
        <v>29.3</v>
      </c>
      <c r="AE333" s="12">
        <v>2024</v>
      </c>
      <c r="AF333" s="12" t="s">
        <v>7</v>
      </c>
      <c r="AG333" s="12" t="s">
        <v>8</v>
      </c>
      <c r="AH333" s="12">
        <v>39</v>
      </c>
      <c r="AI333" s="12" t="s">
        <v>38</v>
      </c>
      <c r="AJ333" s="12">
        <v>13953</v>
      </c>
      <c r="AK333" s="12" t="s">
        <v>256</v>
      </c>
      <c r="AL333" s="12" t="s">
        <v>15</v>
      </c>
      <c r="AM333" s="12">
        <v>0.6</v>
      </c>
    </row>
    <row r="334" spans="1:39" x14ac:dyDescent="0.25">
      <c r="A334" s="12">
        <v>2024</v>
      </c>
      <c r="B334" s="12" t="s">
        <v>7</v>
      </c>
      <c r="C334" s="12" t="s">
        <v>8</v>
      </c>
      <c r="D334" s="12">
        <v>6</v>
      </c>
      <c r="E334" s="12" t="s">
        <v>18</v>
      </c>
      <c r="F334" s="12" t="s">
        <v>16</v>
      </c>
      <c r="G334" s="12">
        <v>0.8</v>
      </c>
      <c r="AE334" s="12">
        <v>2024</v>
      </c>
      <c r="AF334" s="12" t="s">
        <v>7</v>
      </c>
      <c r="AG334" s="12" t="s">
        <v>8</v>
      </c>
      <c r="AH334" s="12">
        <v>20</v>
      </c>
      <c r="AI334" s="12" t="s">
        <v>29</v>
      </c>
      <c r="AJ334" s="12">
        <v>13927</v>
      </c>
      <c r="AK334" s="12" t="s">
        <v>268</v>
      </c>
      <c r="AL334" s="12" t="s">
        <v>15</v>
      </c>
      <c r="AM334" s="12">
        <v>2</v>
      </c>
    </row>
    <row r="335" spans="1:39" x14ac:dyDescent="0.25">
      <c r="A335" s="12">
        <v>2024</v>
      </c>
      <c r="B335" s="12" t="s">
        <v>7</v>
      </c>
      <c r="C335" s="12" t="s">
        <v>8</v>
      </c>
      <c r="D335" s="12">
        <v>11</v>
      </c>
      <c r="E335" s="12" t="s">
        <v>22</v>
      </c>
      <c r="F335" s="12" t="s">
        <v>16</v>
      </c>
      <c r="G335" s="12">
        <v>0.8</v>
      </c>
      <c r="AE335" s="12">
        <v>2024</v>
      </c>
      <c r="AF335" s="12" t="s">
        <v>7</v>
      </c>
      <c r="AG335" s="12" t="s">
        <v>8</v>
      </c>
      <c r="AH335" s="12">
        <v>39</v>
      </c>
      <c r="AI335" s="12" t="s">
        <v>38</v>
      </c>
      <c r="AJ335" s="12">
        <v>13942</v>
      </c>
      <c r="AK335" s="12" t="s">
        <v>283</v>
      </c>
      <c r="AL335" s="12" t="s">
        <v>15</v>
      </c>
      <c r="AM335" s="12">
        <v>2.25</v>
      </c>
    </row>
    <row r="336" spans="1:39" x14ac:dyDescent="0.25">
      <c r="A336" s="12">
        <v>2024</v>
      </c>
      <c r="B336" s="12" t="s">
        <v>7</v>
      </c>
      <c r="C336" s="12" t="s">
        <v>8</v>
      </c>
      <c r="D336" s="12">
        <v>15</v>
      </c>
      <c r="E336" s="12" t="s">
        <v>26</v>
      </c>
      <c r="F336" s="12" t="s">
        <v>16</v>
      </c>
      <c r="G336" s="12">
        <v>4.5</v>
      </c>
      <c r="AE336" s="12">
        <v>2024</v>
      </c>
      <c r="AF336" s="12" t="s">
        <v>7</v>
      </c>
      <c r="AG336" s="12" t="s">
        <v>8</v>
      </c>
      <c r="AH336" s="12">
        <v>15</v>
      </c>
      <c r="AI336" s="12" t="s">
        <v>26</v>
      </c>
      <c r="AJ336" s="12">
        <v>13943</v>
      </c>
      <c r="AK336" s="12" t="s">
        <v>275</v>
      </c>
      <c r="AL336" s="12" t="s">
        <v>15</v>
      </c>
      <c r="AM336" s="12">
        <v>2.2000000000000002</v>
      </c>
    </row>
    <row r="337" spans="1:39" x14ac:dyDescent="0.25">
      <c r="A337" s="12">
        <v>2024</v>
      </c>
      <c r="B337" s="12" t="s">
        <v>7</v>
      </c>
      <c r="C337" s="12" t="s">
        <v>8</v>
      </c>
      <c r="D337" s="12">
        <v>17</v>
      </c>
      <c r="E337" s="12" t="s">
        <v>27</v>
      </c>
      <c r="F337" s="12" t="s">
        <v>16</v>
      </c>
      <c r="G337" s="12">
        <v>0.4</v>
      </c>
      <c r="AE337" s="12">
        <v>2024</v>
      </c>
      <c r="AF337" s="12" t="s">
        <v>7</v>
      </c>
      <c r="AG337" s="12" t="s">
        <v>8</v>
      </c>
      <c r="AH337" s="12">
        <v>6</v>
      </c>
      <c r="AI337" s="12" t="s">
        <v>18</v>
      </c>
      <c r="AJ337" s="12">
        <v>13951</v>
      </c>
      <c r="AK337" s="12" t="s">
        <v>257</v>
      </c>
      <c r="AL337" s="12" t="s">
        <v>15</v>
      </c>
      <c r="AM337" s="12">
        <v>2</v>
      </c>
    </row>
    <row r="338" spans="1:39" x14ac:dyDescent="0.25">
      <c r="A338" s="12">
        <v>2024</v>
      </c>
      <c r="B338" s="12" t="s">
        <v>7</v>
      </c>
      <c r="C338" s="12" t="s">
        <v>8</v>
      </c>
      <c r="D338" s="12">
        <v>20</v>
      </c>
      <c r="E338" s="12" t="s">
        <v>29</v>
      </c>
      <c r="F338" s="12" t="s">
        <v>16</v>
      </c>
      <c r="G338" s="12">
        <v>16.2</v>
      </c>
      <c r="AE338" s="12">
        <v>2024</v>
      </c>
      <c r="AF338" s="12" t="s">
        <v>7</v>
      </c>
      <c r="AG338" s="12" t="s">
        <v>8</v>
      </c>
      <c r="AH338" s="12">
        <v>32</v>
      </c>
      <c r="AI338" s="12" t="s">
        <v>35</v>
      </c>
      <c r="AJ338" s="12">
        <v>13931</v>
      </c>
      <c r="AK338" s="12" t="s">
        <v>280</v>
      </c>
      <c r="AL338" s="12" t="s">
        <v>15</v>
      </c>
      <c r="AM338" s="12">
        <v>1</v>
      </c>
    </row>
    <row r="339" spans="1:39" x14ac:dyDescent="0.25">
      <c r="A339" s="12">
        <v>2024</v>
      </c>
      <c r="B339" s="12" t="s">
        <v>7</v>
      </c>
      <c r="C339" s="12" t="s">
        <v>8</v>
      </c>
      <c r="D339" s="12">
        <v>26</v>
      </c>
      <c r="E339" s="12" t="s">
        <v>31</v>
      </c>
      <c r="F339" s="12" t="s">
        <v>16</v>
      </c>
      <c r="G339" s="12">
        <v>4.5</v>
      </c>
      <c r="AE339" s="12">
        <v>2024</v>
      </c>
      <c r="AF339" s="12" t="s">
        <v>7</v>
      </c>
      <c r="AG339" s="12" t="s">
        <v>8</v>
      </c>
      <c r="AH339" s="12">
        <v>32</v>
      </c>
      <c r="AI339" s="12" t="s">
        <v>35</v>
      </c>
      <c r="AJ339" s="12">
        <v>13953</v>
      </c>
      <c r="AK339" s="12" t="s">
        <v>256</v>
      </c>
      <c r="AL339" s="12" t="s">
        <v>15</v>
      </c>
      <c r="AM339" s="12">
        <v>3</v>
      </c>
    </row>
    <row r="340" spans="1:39" x14ac:dyDescent="0.25">
      <c r="A340" s="12">
        <v>2024</v>
      </c>
      <c r="B340" s="12" t="s">
        <v>7</v>
      </c>
      <c r="C340" s="12" t="s">
        <v>8</v>
      </c>
      <c r="D340" s="12">
        <v>32</v>
      </c>
      <c r="E340" s="12" t="s">
        <v>35</v>
      </c>
      <c r="F340" s="12" t="s">
        <v>16</v>
      </c>
      <c r="G340" s="12">
        <v>18.100000000000001</v>
      </c>
    </row>
    <row r="341" spans="1:39" x14ac:dyDescent="0.25">
      <c r="A341" s="12">
        <v>2024</v>
      </c>
      <c r="B341" s="12" t="s">
        <v>7</v>
      </c>
      <c r="C341" s="12" t="s">
        <v>8</v>
      </c>
      <c r="D341" s="12">
        <v>39</v>
      </c>
      <c r="E341" s="12" t="s">
        <v>38</v>
      </c>
      <c r="F341" s="12" t="s">
        <v>16</v>
      </c>
      <c r="G341" s="12">
        <v>14.7</v>
      </c>
    </row>
    <row r="342" spans="1:39" x14ac:dyDescent="0.25">
      <c r="A342" s="12">
        <v>2024</v>
      </c>
      <c r="B342" s="12" t="s">
        <v>7</v>
      </c>
      <c r="C342" s="12" t="s">
        <v>8</v>
      </c>
      <c r="D342" s="12">
        <v>6</v>
      </c>
      <c r="E342" s="12" t="s">
        <v>18</v>
      </c>
      <c r="F342" s="12" t="s">
        <v>17</v>
      </c>
      <c r="G342" s="12">
        <v>33.6</v>
      </c>
    </row>
    <row r="343" spans="1:39" x14ac:dyDescent="0.25">
      <c r="A343" s="12">
        <v>2024</v>
      </c>
      <c r="B343" s="12" t="s">
        <v>7</v>
      </c>
      <c r="C343" s="12" t="s">
        <v>8</v>
      </c>
      <c r="D343" s="12">
        <v>9</v>
      </c>
      <c r="E343" s="12" t="s">
        <v>21</v>
      </c>
      <c r="F343" s="12" t="s">
        <v>17</v>
      </c>
      <c r="G343" s="12">
        <v>7.2</v>
      </c>
    </row>
    <row r="344" spans="1:39" x14ac:dyDescent="0.25">
      <c r="A344" s="12">
        <v>2024</v>
      </c>
      <c r="B344" s="12" t="s">
        <v>7</v>
      </c>
      <c r="C344" s="12" t="s">
        <v>8</v>
      </c>
      <c r="D344" s="12">
        <v>11</v>
      </c>
      <c r="E344" s="12" t="s">
        <v>22</v>
      </c>
      <c r="F344" s="12" t="s">
        <v>17</v>
      </c>
      <c r="G344" s="12">
        <v>64.599999999999994</v>
      </c>
    </row>
    <row r="345" spans="1:39" x14ac:dyDescent="0.25">
      <c r="A345" s="12">
        <v>2024</v>
      </c>
      <c r="B345" s="12" t="s">
        <v>7</v>
      </c>
      <c r="C345" s="12" t="s">
        <v>8</v>
      </c>
      <c r="D345" s="12">
        <v>12</v>
      </c>
      <c r="E345" s="12" t="s">
        <v>23</v>
      </c>
      <c r="F345" s="12" t="s">
        <v>17</v>
      </c>
      <c r="G345" s="12">
        <v>36</v>
      </c>
    </row>
    <row r="346" spans="1:39" x14ac:dyDescent="0.25">
      <c r="A346" s="12">
        <v>2024</v>
      </c>
      <c r="B346" s="12" t="s">
        <v>7</v>
      </c>
      <c r="C346" s="12" t="s">
        <v>8</v>
      </c>
      <c r="D346" s="12">
        <v>15</v>
      </c>
      <c r="E346" s="12" t="s">
        <v>26</v>
      </c>
      <c r="F346" s="12" t="s">
        <v>17</v>
      </c>
      <c r="G346" s="12">
        <v>13.5</v>
      </c>
    </row>
    <row r="347" spans="1:39" x14ac:dyDescent="0.25">
      <c r="A347" s="12">
        <v>2024</v>
      </c>
      <c r="B347" s="12" t="s">
        <v>7</v>
      </c>
      <c r="C347" s="12" t="s">
        <v>8</v>
      </c>
      <c r="D347" s="12">
        <v>17</v>
      </c>
      <c r="E347" s="12" t="s">
        <v>27</v>
      </c>
      <c r="F347" s="12" t="s">
        <v>17</v>
      </c>
      <c r="G347" s="12">
        <v>0.8</v>
      </c>
    </row>
    <row r="348" spans="1:39" x14ac:dyDescent="0.25">
      <c r="A348" s="12">
        <v>2024</v>
      </c>
      <c r="B348" s="12" t="s">
        <v>7</v>
      </c>
      <c r="C348" s="12" t="s">
        <v>8</v>
      </c>
      <c r="D348" s="12">
        <v>20</v>
      </c>
      <c r="E348" s="12" t="s">
        <v>29</v>
      </c>
      <c r="F348" s="12" t="s">
        <v>17</v>
      </c>
      <c r="G348" s="12">
        <v>132.30000000000001</v>
      </c>
    </row>
    <row r="349" spans="1:39" x14ac:dyDescent="0.25">
      <c r="A349" s="12">
        <v>2024</v>
      </c>
      <c r="B349" s="12" t="s">
        <v>7</v>
      </c>
      <c r="C349" s="12" t="s">
        <v>8</v>
      </c>
      <c r="D349" s="12">
        <v>26</v>
      </c>
      <c r="E349" s="12" t="s">
        <v>31</v>
      </c>
      <c r="F349" s="12" t="s">
        <v>17</v>
      </c>
      <c r="G349" s="12">
        <v>71.099999999999994</v>
      </c>
    </row>
    <row r="350" spans="1:39" x14ac:dyDescent="0.25">
      <c r="A350" s="12">
        <v>2024</v>
      </c>
      <c r="B350" s="12" t="s">
        <v>7</v>
      </c>
      <c r="C350" s="12" t="s">
        <v>8</v>
      </c>
      <c r="D350" s="12">
        <v>28</v>
      </c>
      <c r="E350" s="12" t="s">
        <v>32</v>
      </c>
      <c r="F350" s="12" t="s">
        <v>17</v>
      </c>
      <c r="G350" s="12">
        <v>10.5</v>
      </c>
    </row>
    <row r="351" spans="1:39" x14ac:dyDescent="0.25">
      <c r="A351" s="12">
        <v>2024</v>
      </c>
      <c r="B351" s="12" t="s">
        <v>7</v>
      </c>
      <c r="C351" s="12" t="s">
        <v>8</v>
      </c>
      <c r="D351" s="12">
        <v>32</v>
      </c>
      <c r="E351" s="12" t="s">
        <v>35</v>
      </c>
      <c r="F351" s="12" t="s">
        <v>17</v>
      </c>
      <c r="G351" s="12">
        <v>135.80000000000001</v>
      </c>
    </row>
    <row r="352" spans="1:39" x14ac:dyDescent="0.25">
      <c r="A352" s="12">
        <v>2024</v>
      </c>
      <c r="B352" s="12" t="s">
        <v>7</v>
      </c>
      <c r="C352" s="12" t="s">
        <v>8</v>
      </c>
      <c r="D352" s="12">
        <v>34</v>
      </c>
      <c r="E352" s="12" t="s">
        <v>36</v>
      </c>
      <c r="F352" s="12" t="s">
        <v>17</v>
      </c>
      <c r="G352" s="12">
        <v>9</v>
      </c>
    </row>
    <row r="353" spans="1:7" x14ac:dyDescent="0.25">
      <c r="A353" s="12">
        <v>2024</v>
      </c>
      <c r="B353" s="12" t="s">
        <v>7</v>
      </c>
      <c r="C353" s="12" t="s">
        <v>8</v>
      </c>
      <c r="D353" s="12">
        <v>35</v>
      </c>
      <c r="E353" s="12" t="s">
        <v>37</v>
      </c>
      <c r="F353" s="12" t="s">
        <v>17</v>
      </c>
      <c r="G353" s="12">
        <v>61</v>
      </c>
    </row>
    <row r="354" spans="1:7" x14ac:dyDescent="0.25">
      <c r="A354" s="12">
        <v>2024</v>
      </c>
      <c r="B354" s="12" t="s">
        <v>7</v>
      </c>
      <c r="C354" s="12" t="s">
        <v>8</v>
      </c>
      <c r="D354" s="12">
        <v>39</v>
      </c>
      <c r="E354" s="12" t="s">
        <v>38</v>
      </c>
      <c r="F354" s="12" t="s">
        <v>17</v>
      </c>
      <c r="G354" s="12">
        <v>167.1</v>
      </c>
    </row>
  </sheetData>
  <mergeCells count="5">
    <mergeCell ref="R2:R13"/>
    <mergeCell ref="R23:R34"/>
    <mergeCell ref="R43:R54"/>
    <mergeCell ref="R63:R74"/>
    <mergeCell ref="R82:R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 EPSG 2024</vt:lpstr>
      <vt:lpstr>Graus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Mascarell Vaya</dc:creator>
  <cp:lastModifiedBy>Victoria Mascarell Vaya</cp:lastModifiedBy>
  <dcterms:created xsi:type="dcterms:W3CDTF">2024-09-10T07:39:56Z</dcterms:created>
  <dcterms:modified xsi:type="dcterms:W3CDTF">2024-10-29T12:09:15Z</dcterms:modified>
</cp:coreProperties>
</file>